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10" windowHeight="8835" tabRatio="783" firstSheet="3" activeTab="5"/>
  </bookViews>
  <sheets>
    <sheet name="23概要第4表" sheetId="1" r:id="rId1"/>
    <sheet name="26概要第４表" sheetId="2" r:id="rId2"/>
    <sheet name="27・28概要第４表" sheetId="3" r:id="rId3"/>
    <sheet name="29概要第４表" sheetId="4" r:id="rId4"/>
    <sheet name="29概要第４表 (2)" sheetId="5" r:id="rId5"/>
    <sheet name="31概要第４表 " sheetId="6" r:id="rId6"/>
  </sheets>
  <definedNames/>
  <calcPr fullCalcOnLoad="1"/>
</workbook>
</file>

<file path=xl/sharedStrings.xml><?xml version="1.0" encoding="utf-8"?>
<sst xmlns="http://schemas.openxmlformats.org/spreadsheetml/2006/main" count="300" uniqueCount="56">
  <si>
    <t>構成比</t>
  </si>
  <si>
    <t>(%)</t>
  </si>
  <si>
    <t>合計確認</t>
  </si>
  <si>
    <t>総   数</t>
  </si>
  <si>
    <t>食料品</t>
  </si>
  <si>
    <t>プラスチック</t>
  </si>
  <si>
    <t>ゴム製品</t>
  </si>
  <si>
    <t>その他</t>
  </si>
  <si>
    <t>(人)</t>
  </si>
  <si>
    <t>飲料・飼料</t>
  </si>
  <si>
    <t>-</t>
  </si>
  <si>
    <t>対前年比</t>
  </si>
  <si>
    <t>あいちの工業　第5表</t>
  </si>
  <si>
    <t xml:space="preserve">第４表　産業(中分類)別従業者数（従業者４人以上の事業所・年別） 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</si>
  <si>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</si>
  <si>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</si>
  <si>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</si>
  <si>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</si>
  <si>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</si>
  <si>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</si>
  <si>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</si>
  <si>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</si>
  <si>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</si>
  <si>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</si>
  <si>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</si>
  <si>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</si>
  <si>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</si>
  <si>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</si>
  <si>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</si>
  <si>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</si>
  <si>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</si>
  <si>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</si>
  <si>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</si>
  <si>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産業中分類（新）</t>
  </si>
  <si>
    <t>(%)</t>
  </si>
  <si>
    <t>資料：市集計</t>
  </si>
  <si>
    <t>平成22年</t>
  </si>
  <si>
    <t>平成23年</t>
  </si>
  <si>
    <t>平成24年</t>
  </si>
  <si>
    <t>平成25年</t>
  </si>
  <si>
    <t>平成23年</t>
  </si>
  <si>
    <t>平成24年</t>
  </si>
  <si>
    <t>平成26年</t>
  </si>
  <si>
    <t>平成27年</t>
  </si>
  <si>
    <t>資料：工業統計調査、経済センサス-活動調査</t>
  </si>
  <si>
    <t>注：平成27年は、経済センサス-活動調査（調査期日：平成28年6月1日）</t>
  </si>
  <si>
    <t>平成28年</t>
  </si>
  <si>
    <t>平成29年</t>
  </si>
  <si>
    <t>-</t>
  </si>
  <si>
    <t>(%)</t>
  </si>
  <si>
    <t>平成30年</t>
  </si>
  <si>
    <t>産業中分類</t>
  </si>
  <si>
    <t>平成27年</t>
  </si>
  <si>
    <t>平成28年</t>
  </si>
  <si>
    <t>平成30年</t>
  </si>
  <si>
    <t>令和元年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</si>
</sst>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0;"/>
    <numFmt numFmtId="178" formatCode="#,##0.0"/>
    <numFmt numFmtId="179" formatCode="0.00_ "/>
    <numFmt numFmtId="180" formatCode="0.0_ "/>
    <numFmt numFmtId="181" formatCode="00"/>
    <numFmt numFmtId="182" formatCode="0;&quot;△ &quot;0"/>
    <numFmt numFmtId="183" formatCode="0.00000"/>
    <numFmt numFmtId="184" formatCode="0.0000"/>
    <numFmt numFmtId="185" formatCode="0.000"/>
    <numFmt numFmtId="186" formatCode="0.0"/>
    <numFmt numFmtId="187" formatCode="0.000000"/>
  </numFmts>
  <fonts count="4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u val="single"/>
      <sz val="11"/>
      <color indexed="12"/>
      <name val="標準明朝"/>
      <family val="1"/>
    </font>
    <font>
      <u val="single"/>
      <sz val="11"/>
      <color indexed="36"/>
      <name val="標準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b/>
      <sz val="16"/>
      <color indexed="8"/>
      <name val="ＭＳ Ｐ明朝"/>
      <family val="1"/>
    </font>
    <font>
      <sz val="6"/>
      <name val="標準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3" fontId="4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/>
    </xf>
    <xf numFmtId="0" fontId="8" fillId="33" borderId="0" xfId="61" applyFont="1" applyFill="1" applyBorder="1">
      <alignment/>
      <protection/>
    </xf>
    <xf numFmtId="0" fontId="8" fillId="33" borderId="0" xfId="61" applyFont="1" applyFill="1">
      <alignment/>
      <protection/>
    </xf>
    <xf numFmtId="0" fontId="9" fillId="33" borderId="0" xfId="0" applyFont="1" applyFill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1" xfId="0" applyFont="1" applyFill="1" applyBorder="1" applyAlignment="1" applyProtection="1">
      <alignment vertical="top"/>
      <protection locked="0"/>
    </xf>
    <xf numFmtId="0" fontId="9" fillId="33" borderId="0" xfId="61" applyFont="1" applyFill="1" applyBorder="1" applyAlignment="1" applyProtection="1">
      <alignment vertical="top"/>
      <protection locked="0"/>
    </xf>
    <xf numFmtId="0" fontId="9" fillId="33" borderId="11" xfId="61" applyFont="1" applyFill="1" applyBorder="1" applyAlignment="1" applyProtection="1">
      <alignment vertical="top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>
      <alignment horizontal="right" vertical="center" shrinkToFit="1"/>
    </xf>
    <xf numFmtId="0" fontId="9" fillId="33" borderId="15" xfId="0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right" vertical="center"/>
      <protection locked="0"/>
    </xf>
    <xf numFmtId="176" fontId="9" fillId="33" borderId="0" xfId="0" applyNumberFormat="1" applyFont="1" applyFill="1" applyBorder="1" applyAlignment="1" applyProtection="1">
      <alignment vertical="top"/>
      <protection locked="0"/>
    </xf>
    <xf numFmtId="0" fontId="9" fillId="33" borderId="16" xfId="61" applyFont="1" applyFill="1" applyBorder="1" applyAlignment="1" applyProtection="1">
      <alignment vertical="top"/>
      <protection locked="0"/>
    </xf>
    <xf numFmtId="178" fontId="9" fillId="33" borderId="0" xfId="0" applyNumberFormat="1" applyFont="1" applyFill="1" applyBorder="1" applyAlignment="1" applyProtection="1">
      <alignment horizontal="right" vertical="top"/>
      <protection locked="0"/>
    </xf>
    <xf numFmtId="176" fontId="9" fillId="33" borderId="0" xfId="0" applyNumberFormat="1" applyFont="1" applyFill="1" applyAlignment="1" applyProtection="1">
      <alignment vertical="top"/>
      <protection locked="0"/>
    </xf>
    <xf numFmtId="0" fontId="9" fillId="33" borderId="0" xfId="0" applyFont="1" applyFill="1" applyBorder="1" applyAlignment="1" applyProtection="1">
      <alignment vertical="top"/>
      <protection locked="0"/>
    </xf>
    <xf numFmtId="0" fontId="8" fillId="33" borderId="16" xfId="61" applyFont="1" applyFill="1" applyBorder="1">
      <alignment/>
      <protection/>
    </xf>
    <xf numFmtId="0" fontId="9" fillId="33" borderId="0" xfId="0" applyFont="1" applyFill="1" applyBorder="1" applyAlignment="1" applyProtection="1">
      <alignment horizontal="right" vertical="top"/>
      <protection locked="0"/>
    </xf>
    <xf numFmtId="181" fontId="9" fillId="33" borderId="0" xfId="61" applyNumberFormat="1" applyFont="1" applyFill="1" applyBorder="1" applyAlignment="1" applyProtection="1">
      <alignment vertical="top"/>
      <protection locked="0"/>
    </xf>
    <xf numFmtId="176" fontId="9" fillId="33" borderId="0" xfId="0" applyNumberFormat="1" applyFont="1" applyFill="1" applyBorder="1" applyAlignment="1" applyProtection="1">
      <alignment horizontal="right" vertical="top"/>
      <protection locked="0"/>
    </xf>
    <xf numFmtId="176" fontId="9" fillId="33" borderId="11" xfId="0" applyNumberFormat="1" applyFont="1" applyFill="1" applyBorder="1" applyAlignment="1" applyProtection="1">
      <alignment vertical="top"/>
      <protection locked="0"/>
    </xf>
    <xf numFmtId="0" fontId="9" fillId="33" borderId="17" xfId="61" applyFont="1" applyFill="1" applyBorder="1" applyAlignment="1" applyProtection="1">
      <alignment vertical="top"/>
      <protection locked="0"/>
    </xf>
    <xf numFmtId="0" fontId="8" fillId="33" borderId="18" xfId="0" applyFont="1" applyFill="1" applyBorder="1" applyAlignment="1">
      <alignment/>
    </xf>
    <xf numFmtId="0" fontId="9" fillId="33" borderId="18" xfId="61" applyFont="1" applyFill="1" applyBorder="1" applyAlignment="1" applyProtection="1">
      <alignment vertical="top"/>
      <protection locked="0"/>
    </xf>
    <xf numFmtId="0" fontId="8" fillId="33" borderId="18" xfId="61" applyFont="1" applyFill="1" applyBorder="1" applyAlignment="1">
      <alignment/>
      <protection/>
    </xf>
    <xf numFmtId="0" fontId="8" fillId="33" borderId="18" xfId="0" applyFont="1" applyFill="1" applyBorder="1" applyAlignment="1">
      <alignment shrinkToFit="1"/>
    </xf>
    <xf numFmtId="3" fontId="8" fillId="33" borderId="0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 applyProtection="1">
      <alignment vertical="top"/>
      <protection locked="0"/>
    </xf>
    <xf numFmtId="178" fontId="9" fillId="33" borderId="11" xfId="0" applyNumberFormat="1" applyFont="1" applyFill="1" applyBorder="1" applyAlignment="1" applyProtection="1">
      <alignment horizontal="right" vertical="top"/>
      <protection locked="0"/>
    </xf>
    <xf numFmtId="186" fontId="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shrinkToFit="1"/>
    </xf>
    <xf numFmtId="178" fontId="8" fillId="33" borderId="0" xfId="0" applyNumberFormat="1" applyFont="1" applyFill="1" applyAlignment="1">
      <alignment/>
    </xf>
    <xf numFmtId="178" fontId="9" fillId="33" borderId="18" xfId="0" applyNumberFormat="1" applyFont="1" applyFill="1" applyBorder="1" applyAlignment="1" applyProtection="1">
      <alignment horizontal="right" vertical="top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>
      <alignment horizontal="right" vertical="center" shrinkToFit="1"/>
    </xf>
    <xf numFmtId="0" fontId="14" fillId="33" borderId="15" xfId="0" applyFont="1" applyFill="1" applyBorder="1" applyAlignment="1" applyProtection="1">
      <alignment horizontal="right" vertical="center"/>
      <protection locked="0"/>
    </xf>
    <xf numFmtId="0" fontId="14" fillId="33" borderId="14" xfId="0" applyFont="1" applyFill="1" applyBorder="1" applyAlignment="1" applyProtection="1">
      <alignment horizontal="right" vertical="center"/>
      <protection locked="0"/>
    </xf>
    <xf numFmtId="0" fontId="15" fillId="33" borderId="0" xfId="61" applyFont="1" applyFill="1" applyBorder="1">
      <alignment/>
      <protection/>
    </xf>
    <xf numFmtId="0" fontId="14" fillId="33" borderId="16" xfId="61" applyFont="1" applyFill="1" applyBorder="1" applyAlignment="1" applyProtection="1">
      <alignment vertical="top"/>
      <protection locked="0"/>
    </xf>
    <xf numFmtId="176" fontId="14" fillId="33" borderId="0" xfId="0" applyNumberFormat="1" applyFont="1" applyFill="1" applyBorder="1" applyAlignment="1" applyProtection="1">
      <alignment vertical="top"/>
      <protection locked="0"/>
    </xf>
    <xf numFmtId="178" fontId="14" fillId="33" borderId="0" xfId="0" applyNumberFormat="1" applyFont="1" applyFill="1" applyBorder="1" applyAlignment="1" applyProtection="1">
      <alignment horizontal="right" vertical="top"/>
      <protection locked="0"/>
    </xf>
    <xf numFmtId="178" fontId="14" fillId="33" borderId="18" xfId="0" applyNumberFormat="1" applyFont="1" applyFill="1" applyBorder="1" applyAlignment="1" applyProtection="1">
      <alignment horizontal="right" vertical="top"/>
      <protection locked="0"/>
    </xf>
    <xf numFmtId="0" fontId="15" fillId="33" borderId="16" xfId="61" applyFont="1" applyFill="1" applyBorder="1">
      <alignment/>
      <protection/>
    </xf>
    <xf numFmtId="0" fontId="14" fillId="33" borderId="0" xfId="0" applyFont="1" applyFill="1" applyBorder="1" applyAlignment="1" applyProtection="1">
      <alignment vertical="top"/>
      <protection locked="0"/>
    </xf>
    <xf numFmtId="0" fontId="14" fillId="33" borderId="0" xfId="0" applyFont="1" applyFill="1" applyBorder="1" applyAlignment="1" applyProtection="1">
      <alignment horizontal="right" vertical="top"/>
      <protection locked="0"/>
    </xf>
    <xf numFmtId="181" fontId="14" fillId="33" borderId="0" xfId="61" applyNumberFormat="1" applyFont="1" applyFill="1" applyBorder="1" applyAlignment="1" applyProtection="1">
      <alignment vertical="top"/>
      <protection locked="0"/>
    </xf>
    <xf numFmtId="3" fontId="15" fillId="33" borderId="0" xfId="0" applyNumberFormat="1" applyFont="1" applyFill="1" applyBorder="1" applyAlignment="1">
      <alignment horizontal="right" vertical="center"/>
    </xf>
    <xf numFmtId="0" fontId="14" fillId="33" borderId="0" xfId="61" applyFont="1" applyFill="1" applyBorder="1" applyAlignment="1" applyProtection="1">
      <alignment vertical="top"/>
      <protection locked="0"/>
    </xf>
    <xf numFmtId="176" fontId="14" fillId="33" borderId="0" xfId="0" applyNumberFormat="1" applyFont="1" applyFill="1" applyBorder="1" applyAlignment="1" applyProtection="1">
      <alignment horizontal="right" vertical="top"/>
      <protection locked="0"/>
    </xf>
    <xf numFmtId="0" fontId="14" fillId="33" borderId="11" xfId="61" applyFont="1" applyFill="1" applyBorder="1" applyAlignment="1" applyProtection="1">
      <alignment vertical="top"/>
      <protection locked="0"/>
    </xf>
    <xf numFmtId="0" fontId="14" fillId="33" borderId="17" xfId="61" applyFont="1" applyFill="1" applyBorder="1" applyAlignment="1" applyProtection="1">
      <alignment vertical="top"/>
      <protection locked="0"/>
    </xf>
    <xf numFmtId="3" fontId="15" fillId="33" borderId="11" xfId="0" applyNumberFormat="1" applyFont="1" applyFill="1" applyBorder="1" applyAlignment="1">
      <alignment horizontal="right" vertical="center"/>
    </xf>
    <xf numFmtId="178" fontId="14" fillId="33" borderId="11" xfId="0" applyNumberFormat="1" applyFont="1" applyFill="1" applyBorder="1" applyAlignment="1" applyProtection="1">
      <alignment horizontal="right" vertical="top"/>
      <protection locked="0"/>
    </xf>
    <xf numFmtId="0" fontId="14" fillId="33" borderId="18" xfId="61" applyFont="1" applyFill="1" applyBorder="1" applyAlignment="1" applyProtection="1">
      <alignment vertical="top"/>
      <protection locked="0"/>
    </xf>
    <xf numFmtId="0" fontId="15" fillId="33" borderId="18" xfId="61" applyFont="1" applyFill="1" applyBorder="1" applyAlignment="1">
      <alignment/>
      <protection/>
    </xf>
    <xf numFmtId="0" fontId="15" fillId="33" borderId="18" xfId="0" applyFont="1" applyFill="1" applyBorder="1" applyAlignment="1">
      <alignment/>
    </xf>
    <xf numFmtId="0" fontId="15" fillId="33" borderId="0" xfId="0" applyFont="1" applyFill="1" applyBorder="1" applyAlignment="1">
      <alignment shrinkToFit="1"/>
    </xf>
    <xf numFmtId="0" fontId="15" fillId="33" borderId="0" xfId="61" applyFont="1" applyFill="1">
      <alignment/>
      <protection/>
    </xf>
    <xf numFmtId="0" fontId="15" fillId="33" borderId="0" xfId="0" applyFont="1" applyFill="1" applyAlignment="1">
      <alignment/>
    </xf>
    <xf numFmtId="0" fontId="9" fillId="33" borderId="18" xfId="61" applyFont="1" applyFill="1" applyBorder="1" applyAlignment="1" applyProtection="1">
      <alignment horizontal="center" vertical="center"/>
      <protection locked="0"/>
    </xf>
    <xf numFmtId="0" fontId="9" fillId="33" borderId="19" xfId="61" applyFont="1" applyFill="1" applyBorder="1" applyAlignment="1" applyProtection="1">
      <alignment horizontal="center" vertical="center"/>
      <protection locked="0"/>
    </xf>
    <xf numFmtId="0" fontId="9" fillId="33" borderId="0" xfId="61" applyFont="1" applyFill="1" applyBorder="1" applyAlignment="1" applyProtection="1">
      <alignment horizontal="center" vertical="center"/>
      <protection locked="0"/>
    </xf>
    <xf numFmtId="0" fontId="9" fillId="33" borderId="16" xfId="61" applyFont="1" applyFill="1" applyBorder="1" applyAlignment="1" applyProtection="1">
      <alignment horizontal="center" vertical="center"/>
      <protection locked="0"/>
    </xf>
    <xf numFmtId="0" fontId="9" fillId="33" borderId="11" xfId="61" applyFont="1" applyFill="1" applyBorder="1" applyAlignment="1" applyProtection="1">
      <alignment horizontal="center" vertical="center"/>
      <protection locked="0"/>
    </xf>
    <xf numFmtId="0" fontId="9" fillId="33" borderId="17" xfId="6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4" fillId="33" borderId="18" xfId="61" applyFont="1" applyFill="1" applyBorder="1" applyAlignment="1" applyProtection="1">
      <alignment horizontal="center" vertical="center"/>
      <protection locked="0"/>
    </xf>
    <xf numFmtId="0" fontId="14" fillId="33" borderId="19" xfId="61" applyFont="1" applyFill="1" applyBorder="1" applyAlignment="1" applyProtection="1">
      <alignment horizontal="center" vertical="center"/>
      <protection locked="0"/>
    </xf>
    <xf numFmtId="0" fontId="14" fillId="33" borderId="0" xfId="61" applyFont="1" applyFill="1" applyBorder="1" applyAlignment="1" applyProtection="1">
      <alignment horizontal="center" vertical="center"/>
      <protection locked="0"/>
    </xf>
    <xf numFmtId="0" fontId="14" fillId="33" borderId="16" xfId="61" applyFont="1" applyFill="1" applyBorder="1" applyAlignment="1" applyProtection="1">
      <alignment horizontal="center" vertical="center"/>
      <protection locked="0"/>
    </xf>
    <xf numFmtId="0" fontId="14" fillId="33" borderId="11" xfId="61" applyFont="1" applyFill="1" applyBorder="1" applyAlignment="1" applyProtection="1">
      <alignment horizontal="center" vertical="center"/>
      <protection locked="0"/>
    </xf>
    <xf numFmtId="0" fontId="14" fillId="33" borderId="17" xfId="61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4.59765625" style="4" customWidth="1"/>
    <col min="2" max="2" width="13.69921875" style="4" customWidth="1"/>
    <col min="3" max="6" width="10.59765625" style="2" customWidth="1"/>
    <col min="7" max="8" width="9.59765625" style="2" customWidth="1"/>
    <col min="9" max="16384" width="9" style="2" customWidth="1"/>
  </cols>
  <sheetData>
    <row r="1" spans="7:9" ht="13.5" customHeight="1">
      <c r="G1" s="5"/>
      <c r="H1" s="5"/>
      <c r="I1" s="6"/>
    </row>
    <row r="2" spans="1:8" s="7" customFormat="1" ht="18.75">
      <c r="A2" s="33" t="s">
        <v>13</v>
      </c>
      <c r="B2" s="33"/>
      <c r="C2" s="33"/>
      <c r="D2" s="33"/>
      <c r="E2" s="33"/>
      <c r="F2" s="33"/>
      <c r="G2" s="33"/>
      <c r="H2" s="33"/>
    </row>
    <row r="3" spans="1:11" ht="13.5" customHeight="1">
      <c r="A3" s="10"/>
      <c r="B3" s="10"/>
      <c r="C3" s="8"/>
      <c r="D3" s="8"/>
      <c r="E3" s="8"/>
      <c r="F3" s="8"/>
      <c r="G3" s="8"/>
      <c r="H3" s="8"/>
      <c r="K3" s="2" t="s">
        <v>12</v>
      </c>
    </row>
    <row r="4" spans="1:8" ht="13.5" customHeight="1">
      <c r="A4" s="67" t="s">
        <v>33</v>
      </c>
      <c r="B4" s="68"/>
      <c r="C4" s="73" t="s">
        <v>36</v>
      </c>
      <c r="D4" s="73" t="s">
        <v>37</v>
      </c>
      <c r="E4" s="73" t="s">
        <v>38</v>
      </c>
      <c r="F4" s="75" t="s">
        <v>39</v>
      </c>
      <c r="G4" s="12"/>
      <c r="H4" s="12"/>
    </row>
    <row r="5" spans="1:8" ht="13.5" customHeight="1">
      <c r="A5" s="69"/>
      <c r="B5" s="70"/>
      <c r="C5" s="74"/>
      <c r="D5" s="74"/>
      <c r="E5" s="74"/>
      <c r="F5" s="76"/>
      <c r="G5" s="11" t="s">
        <v>0</v>
      </c>
      <c r="H5" s="1" t="s">
        <v>11</v>
      </c>
    </row>
    <row r="6" spans="1:10" ht="13.5" customHeight="1">
      <c r="A6" s="71"/>
      <c r="B6" s="72"/>
      <c r="C6" s="13" t="s">
        <v>8</v>
      </c>
      <c r="D6" s="13" t="s">
        <v>8</v>
      </c>
      <c r="E6" s="13" t="s">
        <v>8</v>
      </c>
      <c r="F6" s="13" t="s">
        <v>8</v>
      </c>
      <c r="G6" s="14" t="s">
        <v>1</v>
      </c>
      <c r="H6" s="15" t="s">
        <v>34</v>
      </c>
      <c r="J6" s="5" t="s">
        <v>2</v>
      </c>
    </row>
    <row r="7" spans="1:10" ht="13.5" customHeight="1">
      <c r="A7" s="3"/>
      <c r="B7" s="17" t="s">
        <v>3</v>
      </c>
      <c r="C7" s="16">
        <v>34853</v>
      </c>
      <c r="D7" s="16">
        <v>34562</v>
      </c>
      <c r="E7" s="16">
        <v>33143</v>
      </c>
      <c r="F7" s="16">
        <f>SUM(F9:F32)</f>
        <v>36741</v>
      </c>
      <c r="G7" s="18">
        <v>100</v>
      </c>
      <c r="H7" s="18">
        <f>F7/E7*100</f>
        <v>110.85598768970823</v>
      </c>
      <c r="J7" s="19">
        <f>SUM(F9:F32)</f>
        <v>36741</v>
      </c>
    </row>
    <row r="8" spans="1:8" ht="13.5" customHeight="1">
      <c r="A8" s="3"/>
      <c r="B8" s="21"/>
      <c r="C8" s="20"/>
      <c r="D8" s="20"/>
      <c r="E8" s="20"/>
      <c r="F8" s="20"/>
      <c r="G8" s="22"/>
      <c r="H8" s="18"/>
    </row>
    <row r="9" spans="1:8" ht="13.5" customHeight="1">
      <c r="A9" s="23">
        <v>9</v>
      </c>
      <c r="B9" s="17" t="s">
        <v>4</v>
      </c>
      <c r="C9" s="16">
        <v>2453</v>
      </c>
      <c r="D9" s="31">
        <v>1992</v>
      </c>
      <c r="E9" s="31">
        <v>2356</v>
      </c>
      <c r="F9" s="31">
        <v>2289</v>
      </c>
      <c r="G9" s="18">
        <f>$F9/$F$7*100</f>
        <v>6.230097166653057</v>
      </c>
      <c r="H9" s="18">
        <f>F9/E9*100</f>
        <v>97.15619694397284</v>
      </c>
    </row>
    <row r="10" spans="1:8" ht="13.5" customHeight="1">
      <c r="A10" s="9">
        <v>10</v>
      </c>
      <c r="B10" s="17" t="s">
        <v>9</v>
      </c>
      <c r="C10" s="22">
        <v>457</v>
      </c>
      <c r="D10" s="31">
        <v>378</v>
      </c>
      <c r="E10" s="31">
        <v>401</v>
      </c>
      <c r="F10" s="31">
        <v>483</v>
      </c>
      <c r="G10" s="18">
        <f aca="true" t="shared" si="0" ref="G10:G19">$F10/$F$7*100</f>
        <v>1.3146076590185352</v>
      </c>
      <c r="H10" s="18">
        <f aca="true" t="shared" si="1" ref="H10:H32">F10/E10*100</f>
        <v>120.44887780548628</v>
      </c>
    </row>
    <row r="11" spans="1:8" ht="13.5" customHeight="1">
      <c r="A11" s="9">
        <v>11</v>
      </c>
      <c r="B11" s="17" t="s">
        <v>14</v>
      </c>
      <c r="C11" s="16">
        <v>2768</v>
      </c>
      <c r="D11" s="31">
        <v>3379</v>
      </c>
      <c r="E11" s="31">
        <v>2931</v>
      </c>
      <c r="F11" s="31">
        <v>2826</v>
      </c>
      <c r="G11" s="18">
        <f t="shared" si="0"/>
        <v>7.691679595002858</v>
      </c>
      <c r="H11" s="18">
        <f t="shared" si="1"/>
        <v>96.41760491299898</v>
      </c>
    </row>
    <row r="12" spans="1:8" ht="13.5" customHeight="1">
      <c r="A12" s="9">
        <v>12</v>
      </c>
      <c r="B12" s="17" t="s">
        <v>15</v>
      </c>
      <c r="C12" s="16">
        <v>221</v>
      </c>
      <c r="D12" s="31">
        <v>279</v>
      </c>
      <c r="E12" s="31">
        <v>186</v>
      </c>
      <c r="F12" s="31">
        <v>180</v>
      </c>
      <c r="G12" s="18">
        <f t="shared" si="0"/>
        <v>0.4899158977708827</v>
      </c>
      <c r="H12" s="18">
        <f t="shared" si="1"/>
        <v>96.7741935483871</v>
      </c>
    </row>
    <row r="13" spans="1:8" ht="13.5" customHeight="1">
      <c r="A13" s="9">
        <v>13</v>
      </c>
      <c r="B13" s="17" t="s">
        <v>16</v>
      </c>
      <c r="C13" s="16">
        <v>295</v>
      </c>
      <c r="D13" s="31">
        <v>275</v>
      </c>
      <c r="E13" s="31">
        <v>314</v>
      </c>
      <c r="F13" s="31">
        <v>316</v>
      </c>
      <c r="G13" s="18">
        <f t="shared" si="0"/>
        <v>0.8600745760866607</v>
      </c>
      <c r="H13" s="18">
        <f t="shared" si="1"/>
        <v>100.63694267515923</v>
      </c>
    </row>
    <row r="14" spans="1:8" ht="13.5" customHeight="1">
      <c r="A14" s="9">
        <v>14</v>
      </c>
      <c r="B14" s="17" t="s">
        <v>17</v>
      </c>
      <c r="C14" s="16">
        <v>204</v>
      </c>
      <c r="D14" s="31">
        <v>229</v>
      </c>
      <c r="E14" s="31">
        <v>198</v>
      </c>
      <c r="F14" s="31">
        <v>216</v>
      </c>
      <c r="G14" s="18">
        <f t="shared" si="0"/>
        <v>0.5878990773250592</v>
      </c>
      <c r="H14" s="18">
        <f t="shared" si="1"/>
        <v>109.09090909090908</v>
      </c>
    </row>
    <row r="15" spans="1:8" ht="13.5" customHeight="1">
      <c r="A15" s="9">
        <v>15</v>
      </c>
      <c r="B15" s="17" t="s">
        <v>18</v>
      </c>
      <c r="C15" s="16">
        <v>364</v>
      </c>
      <c r="D15" s="31">
        <v>351</v>
      </c>
      <c r="E15" s="31">
        <v>323</v>
      </c>
      <c r="F15" s="31">
        <v>328</v>
      </c>
      <c r="G15" s="18">
        <f t="shared" si="0"/>
        <v>0.8927356359380528</v>
      </c>
      <c r="H15" s="18">
        <f t="shared" si="1"/>
        <v>101.54798761609906</v>
      </c>
    </row>
    <row r="16" spans="1:8" ht="13.5" customHeight="1">
      <c r="A16" s="9">
        <v>16</v>
      </c>
      <c r="B16" s="17" t="s">
        <v>19</v>
      </c>
      <c r="C16" s="16">
        <v>26</v>
      </c>
      <c r="D16" s="31">
        <v>140</v>
      </c>
      <c r="E16" s="31">
        <v>29</v>
      </c>
      <c r="F16" s="31">
        <v>25</v>
      </c>
      <c r="G16" s="18">
        <f t="shared" si="0"/>
        <v>0.06804387469040037</v>
      </c>
      <c r="H16" s="18">
        <f t="shared" si="1"/>
        <v>86.20689655172413</v>
      </c>
    </row>
    <row r="17" spans="1:8" ht="13.5" customHeight="1">
      <c r="A17" s="9">
        <v>17</v>
      </c>
      <c r="B17" s="17" t="s">
        <v>20</v>
      </c>
      <c r="C17" s="16">
        <v>25</v>
      </c>
      <c r="D17" s="31">
        <v>23</v>
      </c>
      <c r="E17" s="31">
        <v>37</v>
      </c>
      <c r="F17" s="31">
        <v>30</v>
      </c>
      <c r="G17" s="18">
        <f t="shared" si="0"/>
        <v>0.08165264962848044</v>
      </c>
      <c r="H17" s="18">
        <f t="shared" si="1"/>
        <v>81.08108108108108</v>
      </c>
    </row>
    <row r="18" spans="1:8" ht="13.5" customHeight="1">
      <c r="A18" s="9">
        <v>18</v>
      </c>
      <c r="B18" s="17" t="s">
        <v>5</v>
      </c>
      <c r="C18" s="24">
        <v>2338</v>
      </c>
      <c r="D18" s="31">
        <v>2202</v>
      </c>
      <c r="E18" s="31">
        <v>2564</v>
      </c>
      <c r="F18" s="31">
        <v>2489</v>
      </c>
      <c r="G18" s="18">
        <f t="shared" si="0"/>
        <v>6.7744481641762615</v>
      </c>
      <c r="H18" s="18">
        <f t="shared" si="1"/>
        <v>97.07488299531981</v>
      </c>
    </row>
    <row r="19" spans="1:8" ht="13.5" customHeight="1">
      <c r="A19" s="9">
        <v>19</v>
      </c>
      <c r="B19" s="17" t="s">
        <v>6</v>
      </c>
      <c r="C19" s="16">
        <v>50</v>
      </c>
      <c r="D19" s="31">
        <v>47</v>
      </c>
      <c r="E19" s="31">
        <v>18</v>
      </c>
      <c r="F19" s="31">
        <v>18</v>
      </c>
      <c r="G19" s="18">
        <f t="shared" si="0"/>
        <v>0.048991589777088264</v>
      </c>
      <c r="H19" s="18">
        <f t="shared" si="1"/>
        <v>100</v>
      </c>
    </row>
    <row r="20" spans="1:8" ht="13.5" customHeight="1">
      <c r="A20" s="9">
        <v>20</v>
      </c>
      <c r="B20" s="17" t="s">
        <v>21</v>
      </c>
      <c r="C20" s="24" t="s">
        <v>10</v>
      </c>
      <c r="D20" s="31" t="s">
        <v>10</v>
      </c>
      <c r="E20" s="24">
        <v>0</v>
      </c>
      <c r="F20" s="24" t="s">
        <v>10</v>
      </c>
      <c r="G20" s="24" t="s">
        <v>10</v>
      </c>
      <c r="H20" s="24" t="s">
        <v>10</v>
      </c>
    </row>
    <row r="21" spans="1:9" ht="13.5" customHeight="1">
      <c r="A21" s="9">
        <v>21</v>
      </c>
      <c r="B21" s="17" t="s">
        <v>22</v>
      </c>
      <c r="C21" s="24">
        <v>698</v>
      </c>
      <c r="D21" s="31">
        <v>722</v>
      </c>
      <c r="E21" s="31">
        <v>640</v>
      </c>
      <c r="F21" s="31">
        <v>640</v>
      </c>
      <c r="G21" s="18">
        <f aca="true" t="shared" si="2" ref="G21:G32">$F21/$F$7*100</f>
        <v>1.7419231920742497</v>
      </c>
      <c r="H21" s="18">
        <f t="shared" si="1"/>
        <v>100</v>
      </c>
      <c r="I21" s="5"/>
    </row>
    <row r="22" spans="1:8" ht="13.5" customHeight="1">
      <c r="A22" s="9">
        <v>22</v>
      </c>
      <c r="B22" s="17" t="s">
        <v>23</v>
      </c>
      <c r="C22" s="22">
        <v>281</v>
      </c>
      <c r="D22" s="31">
        <v>223</v>
      </c>
      <c r="E22" s="31">
        <v>279</v>
      </c>
      <c r="F22" s="31">
        <v>286</v>
      </c>
      <c r="G22" s="18">
        <f t="shared" si="2"/>
        <v>0.7784219264581802</v>
      </c>
      <c r="H22" s="18">
        <f t="shared" si="1"/>
        <v>102.5089605734767</v>
      </c>
    </row>
    <row r="23" spans="1:8" ht="13.5" customHeight="1">
      <c r="A23" s="9">
        <v>23</v>
      </c>
      <c r="B23" s="17" t="s">
        <v>24</v>
      </c>
      <c r="C23" s="16">
        <v>138</v>
      </c>
      <c r="D23" s="31">
        <v>87</v>
      </c>
      <c r="E23" s="31">
        <v>99</v>
      </c>
      <c r="F23" s="31">
        <v>104</v>
      </c>
      <c r="G23" s="18">
        <f t="shared" si="2"/>
        <v>0.28306251871206556</v>
      </c>
      <c r="H23" s="18">
        <f t="shared" si="1"/>
        <v>105.05050505050507</v>
      </c>
    </row>
    <row r="24" spans="1:8" ht="13.5" customHeight="1">
      <c r="A24" s="9">
        <v>24</v>
      </c>
      <c r="B24" s="17" t="s">
        <v>25</v>
      </c>
      <c r="C24" s="16">
        <v>1370</v>
      </c>
      <c r="D24" s="31">
        <v>1264</v>
      </c>
      <c r="E24" s="31">
        <v>1243</v>
      </c>
      <c r="F24" s="31">
        <v>1273</v>
      </c>
      <c r="G24" s="18">
        <f t="shared" si="2"/>
        <v>3.464794099235187</v>
      </c>
      <c r="H24" s="18">
        <f t="shared" si="1"/>
        <v>102.41351568785197</v>
      </c>
    </row>
    <row r="25" spans="1:8" ht="13.5" customHeight="1">
      <c r="A25" s="9">
        <v>25</v>
      </c>
      <c r="B25" s="17" t="s">
        <v>26</v>
      </c>
      <c r="C25" s="16">
        <v>1463</v>
      </c>
      <c r="D25" s="31">
        <v>1464</v>
      </c>
      <c r="E25" s="31">
        <v>1460</v>
      </c>
      <c r="F25" s="31">
        <v>1486</v>
      </c>
      <c r="G25" s="18">
        <f t="shared" si="2"/>
        <v>4.044527911597398</v>
      </c>
      <c r="H25" s="18">
        <f t="shared" si="1"/>
        <v>101.78082191780821</v>
      </c>
    </row>
    <row r="26" spans="1:8" ht="13.5" customHeight="1">
      <c r="A26" s="9">
        <v>26</v>
      </c>
      <c r="B26" s="17" t="s">
        <v>27</v>
      </c>
      <c r="C26" s="16">
        <v>4839</v>
      </c>
      <c r="D26" s="31">
        <v>4407</v>
      </c>
      <c r="E26" s="31">
        <v>3835</v>
      </c>
      <c r="F26" s="31">
        <v>4232</v>
      </c>
      <c r="G26" s="18">
        <f t="shared" si="2"/>
        <v>11.518467107590975</v>
      </c>
      <c r="H26" s="18">
        <f t="shared" si="1"/>
        <v>110.35202086049544</v>
      </c>
    </row>
    <row r="27" spans="1:8" ht="13.5" customHeight="1">
      <c r="A27" s="9">
        <v>27</v>
      </c>
      <c r="B27" s="17" t="s">
        <v>28</v>
      </c>
      <c r="C27" s="16">
        <v>771</v>
      </c>
      <c r="D27" s="31">
        <v>692</v>
      </c>
      <c r="E27" s="31">
        <v>730</v>
      </c>
      <c r="F27" s="31">
        <v>760</v>
      </c>
      <c r="G27" s="18">
        <f t="shared" si="2"/>
        <v>2.0685337905881713</v>
      </c>
      <c r="H27" s="18">
        <f t="shared" si="1"/>
        <v>104.10958904109589</v>
      </c>
    </row>
    <row r="28" spans="1:8" ht="13.5" customHeight="1">
      <c r="A28" s="3">
        <v>28</v>
      </c>
      <c r="B28" s="21" t="s">
        <v>29</v>
      </c>
      <c r="C28" s="16">
        <v>23</v>
      </c>
      <c r="D28" s="31">
        <v>59</v>
      </c>
      <c r="E28" s="31">
        <v>18</v>
      </c>
      <c r="F28" s="31">
        <v>13</v>
      </c>
      <c r="G28" s="18">
        <f t="shared" si="2"/>
        <v>0.035382814839008195</v>
      </c>
      <c r="H28" s="18">
        <f t="shared" si="1"/>
        <v>72.22222222222221</v>
      </c>
    </row>
    <row r="29" spans="1:8" ht="13.5" customHeight="1">
      <c r="A29" s="9">
        <v>29</v>
      </c>
      <c r="B29" s="17" t="s">
        <v>30</v>
      </c>
      <c r="C29" s="22">
        <v>2036</v>
      </c>
      <c r="D29" s="31">
        <v>2131</v>
      </c>
      <c r="E29" s="31">
        <v>1677</v>
      </c>
      <c r="F29" s="31">
        <v>1742</v>
      </c>
      <c r="G29" s="18">
        <f t="shared" si="2"/>
        <v>4.741297188427098</v>
      </c>
      <c r="H29" s="18">
        <f t="shared" si="1"/>
        <v>103.87596899224806</v>
      </c>
    </row>
    <row r="30" spans="1:8" ht="13.5" customHeight="1">
      <c r="A30" s="9">
        <v>30</v>
      </c>
      <c r="B30" s="17" t="s">
        <v>31</v>
      </c>
      <c r="C30" s="22">
        <v>229</v>
      </c>
      <c r="D30" s="31">
        <v>217</v>
      </c>
      <c r="E30" s="31">
        <v>78</v>
      </c>
      <c r="F30" s="31">
        <v>73</v>
      </c>
      <c r="G30" s="18">
        <f t="shared" si="2"/>
        <v>0.19868811409596907</v>
      </c>
      <c r="H30" s="18">
        <f t="shared" si="1"/>
        <v>93.58974358974359</v>
      </c>
    </row>
    <row r="31" spans="1:9" ht="13.5" customHeight="1">
      <c r="A31" s="9">
        <v>31</v>
      </c>
      <c r="B31" s="17" t="s">
        <v>32</v>
      </c>
      <c r="C31" s="16">
        <v>13027</v>
      </c>
      <c r="D31" s="31">
        <v>13392</v>
      </c>
      <c r="E31" s="31">
        <v>13134</v>
      </c>
      <c r="F31" s="31">
        <v>16322</v>
      </c>
      <c r="G31" s="18">
        <f t="shared" si="2"/>
        <v>44.424484907868596</v>
      </c>
      <c r="H31" s="18">
        <f t="shared" si="1"/>
        <v>124.27287954926145</v>
      </c>
      <c r="I31" s="5"/>
    </row>
    <row r="32" spans="1:8" ht="13.5" customHeight="1">
      <c r="A32" s="10">
        <v>32</v>
      </c>
      <c r="B32" s="26" t="s">
        <v>7</v>
      </c>
      <c r="C32" s="25">
        <v>777</v>
      </c>
      <c r="D32" s="32">
        <v>609</v>
      </c>
      <c r="E32" s="32">
        <v>593</v>
      </c>
      <c r="F32" s="32">
        <v>610</v>
      </c>
      <c r="G32" s="34">
        <f t="shared" si="2"/>
        <v>1.660270542445769</v>
      </c>
      <c r="H32" s="34">
        <f t="shared" si="1"/>
        <v>102.86677908937605</v>
      </c>
    </row>
    <row r="33" spans="1:8" ht="13.5" customHeight="1">
      <c r="A33" s="28" t="s">
        <v>35</v>
      </c>
      <c r="B33" s="29"/>
      <c r="C33" s="27"/>
      <c r="D33" s="27"/>
      <c r="E33" s="27"/>
      <c r="F33" s="27"/>
      <c r="G33" s="27"/>
      <c r="H33" s="30"/>
    </row>
  </sheetData>
  <sheetProtection/>
  <mergeCells count="5">
    <mergeCell ref="A4:B6"/>
    <mergeCell ref="C4:C5"/>
    <mergeCell ref="F4:F5"/>
    <mergeCell ref="D4:D5"/>
    <mergeCell ref="E4:E5"/>
  </mergeCells>
  <printOptions/>
  <pageMargins left="0.75" right="0.75" top="1" bottom="1" header="0.512" footer="0.512"/>
  <pageSetup orientation="portrait" paperSize="9" r:id="rId1"/>
  <ignoredErrors>
    <ignoredError sqref="F7: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7" sqref="G7"/>
    </sheetView>
  </sheetViews>
  <sheetFormatPr defaultColWidth="8.796875" defaultRowHeight="14.25"/>
  <cols>
    <col min="1" max="1" width="4.59765625" style="4" customWidth="1"/>
    <col min="2" max="2" width="13.69921875" style="4" customWidth="1"/>
    <col min="3" max="6" width="10.59765625" style="2" customWidth="1"/>
    <col min="7" max="8" width="9.59765625" style="2" customWidth="1"/>
    <col min="9" max="16384" width="9" style="2" customWidth="1"/>
  </cols>
  <sheetData>
    <row r="1" spans="7:9" ht="13.5" customHeight="1">
      <c r="G1" s="5"/>
      <c r="H1" s="5"/>
      <c r="I1" s="6"/>
    </row>
    <row r="2" spans="1:8" s="7" customFormat="1" ht="18.75">
      <c r="A2" s="33" t="s">
        <v>13</v>
      </c>
      <c r="B2" s="33"/>
      <c r="C2" s="33"/>
      <c r="D2" s="33"/>
      <c r="E2" s="33"/>
      <c r="F2" s="33"/>
      <c r="G2" s="33"/>
      <c r="H2" s="33"/>
    </row>
    <row r="3" spans="1:11" ht="13.5" customHeight="1">
      <c r="A3" s="10"/>
      <c r="B3" s="10"/>
      <c r="C3" s="8"/>
      <c r="D3" s="8"/>
      <c r="E3" s="8"/>
      <c r="F3" s="8"/>
      <c r="G3" s="8"/>
      <c r="H3" s="8"/>
      <c r="K3" s="2" t="s">
        <v>12</v>
      </c>
    </row>
    <row r="4" spans="1:8" ht="13.5" customHeight="1">
      <c r="A4" s="67" t="s">
        <v>33</v>
      </c>
      <c r="B4" s="68"/>
      <c r="C4" s="73" t="s">
        <v>40</v>
      </c>
      <c r="D4" s="73" t="s">
        <v>41</v>
      </c>
      <c r="E4" s="73" t="s">
        <v>39</v>
      </c>
      <c r="F4" s="75" t="s">
        <v>42</v>
      </c>
      <c r="G4" s="12"/>
      <c r="H4" s="12"/>
    </row>
    <row r="5" spans="1:8" ht="13.5" customHeight="1">
      <c r="A5" s="69"/>
      <c r="B5" s="70"/>
      <c r="C5" s="74"/>
      <c r="D5" s="74"/>
      <c r="E5" s="74"/>
      <c r="F5" s="76"/>
      <c r="G5" s="11" t="s">
        <v>0</v>
      </c>
      <c r="H5" s="1" t="s">
        <v>11</v>
      </c>
    </row>
    <row r="6" spans="1:10" ht="13.5" customHeight="1">
      <c r="A6" s="71"/>
      <c r="B6" s="72"/>
      <c r="C6" s="13" t="s">
        <v>8</v>
      </c>
      <c r="D6" s="13" t="s">
        <v>8</v>
      </c>
      <c r="E6" s="13" t="s">
        <v>8</v>
      </c>
      <c r="F6" s="13" t="s">
        <v>8</v>
      </c>
      <c r="G6" s="14" t="s">
        <v>1</v>
      </c>
      <c r="H6" s="15" t="s">
        <v>34</v>
      </c>
      <c r="J6" s="5" t="s">
        <v>2</v>
      </c>
    </row>
    <row r="7" spans="1:10" ht="13.5" customHeight="1">
      <c r="A7" s="3"/>
      <c r="B7" s="17" t="s">
        <v>3</v>
      </c>
      <c r="C7" s="16">
        <v>34562</v>
      </c>
      <c r="D7" s="16">
        <v>33143</v>
      </c>
      <c r="E7" s="16">
        <v>36741</v>
      </c>
      <c r="F7" s="16">
        <f>SUM(F9:F32)</f>
        <v>37914</v>
      </c>
      <c r="G7" s="18">
        <v>100</v>
      </c>
      <c r="H7" s="18">
        <f>F7/E7*100</f>
        <v>103.1926186004736</v>
      </c>
      <c r="J7" s="19">
        <f>SUM(F9:F32)</f>
        <v>37914</v>
      </c>
    </row>
    <row r="8" spans="1:8" ht="13.5" customHeight="1">
      <c r="A8" s="3"/>
      <c r="B8" s="21"/>
      <c r="C8" s="20"/>
      <c r="D8" s="20"/>
      <c r="E8" s="20"/>
      <c r="F8" s="20"/>
      <c r="G8" s="22"/>
      <c r="H8" s="18"/>
    </row>
    <row r="9" spans="1:8" ht="13.5" customHeight="1">
      <c r="A9" s="23">
        <v>9</v>
      </c>
      <c r="B9" s="17" t="s">
        <v>4</v>
      </c>
      <c r="C9" s="31">
        <v>1992</v>
      </c>
      <c r="D9" s="31">
        <v>2356</v>
      </c>
      <c r="E9" s="31">
        <v>2289</v>
      </c>
      <c r="F9" s="31">
        <v>2236</v>
      </c>
      <c r="G9" s="18">
        <f>$F9/$F$7*100</f>
        <v>5.897557630426755</v>
      </c>
      <c r="H9" s="18">
        <f>F9/E9*100</f>
        <v>97.68457841852337</v>
      </c>
    </row>
    <row r="10" spans="1:8" ht="13.5" customHeight="1">
      <c r="A10" s="9">
        <v>10</v>
      </c>
      <c r="B10" s="17" t="s">
        <v>9</v>
      </c>
      <c r="C10" s="31">
        <v>378</v>
      </c>
      <c r="D10" s="31">
        <v>401</v>
      </c>
      <c r="E10" s="31">
        <v>483</v>
      </c>
      <c r="F10" s="31">
        <v>465</v>
      </c>
      <c r="G10" s="18">
        <f aca="true" t="shared" si="0" ref="G10:G19">$F10/$F$7*100</f>
        <v>1.2264598828928628</v>
      </c>
      <c r="H10" s="18">
        <f aca="true" t="shared" si="1" ref="H10:H32">F10/E10*100</f>
        <v>96.27329192546584</v>
      </c>
    </row>
    <row r="11" spans="1:8" ht="13.5" customHeight="1">
      <c r="A11" s="9">
        <v>11</v>
      </c>
      <c r="B11" s="17" t="s">
        <v>14</v>
      </c>
      <c r="C11" s="31">
        <v>3379</v>
      </c>
      <c r="D11" s="31">
        <v>2931</v>
      </c>
      <c r="E11" s="31">
        <v>2826</v>
      </c>
      <c r="F11" s="31">
        <v>2632</v>
      </c>
      <c r="G11" s="18">
        <f t="shared" si="0"/>
        <v>6.942026691987128</v>
      </c>
      <c r="H11" s="18">
        <f t="shared" si="1"/>
        <v>93.13517338995047</v>
      </c>
    </row>
    <row r="12" spans="1:8" ht="13.5" customHeight="1">
      <c r="A12" s="9">
        <v>12</v>
      </c>
      <c r="B12" s="17" t="s">
        <v>15</v>
      </c>
      <c r="C12" s="31">
        <v>279</v>
      </c>
      <c r="D12" s="31">
        <v>186</v>
      </c>
      <c r="E12" s="31">
        <v>180</v>
      </c>
      <c r="F12" s="31">
        <v>174</v>
      </c>
      <c r="G12" s="18">
        <f t="shared" si="0"/>
        <v>0.45893337553410346</v>
      </c>
      <c r="H12" s="18">
        <f t="shared" si="1"/>
        <v>96.66666666666667</v>
      </c>
    </row>
    <row r="13" spans="1:8" ht="13.5" customHeight="1">
      <c r="A13" s="9">
        <v>13</v>
      </c>
      <c r="B13" s="17" t="s">
        <v>16</v>
      </c>
      <c r="C13" s="31">
        <v>275</v>
      </c>
      <c r="D13" s="31">
        <v>314</v>
      </c>
      <c r="E13" s="31">
        <v>316</v>
      </c>
      <c r="F13" s="31">
        <v>329</v>
      </c>
      <c r="G13" s="18">
        <f t="shared" si="0"/>
        <v>0.867753336498391</v>
      </c>
      <c r="H13" s="18">
        <f t="shared" si="1"/>
        <v>104.11392405063292</v>
      </c>
    </row>
    <row r="14" spans="1:8" ht="13.5" customHeight="1">
      <c r="A14" s="9">
        <v>14</v>
      </c>
      <c r="B14" s="17" t="s">
        <v>17</v>
      </c>
      <c r="C14" s="31">
        <v>229</v>
      </c>
      <c r="D14" s="31">
        <v>198</v>
      </c>
      <c r="E14" s="31">
        <v>216</v>
      </c>
      <c r="F14" s="31">
        <v>218</v>
      </c>
      <c r="G14" s="18">
        <f t="shared" si="0"/>
        <v>0.5749854934852561</v>
      </c>
      <c r="H14" s="18">
        <f t="shared" si="1"/>
        <v>100.92592592592592</v>
      </c>
    </row>
    <row r="15" spans="1:8" ht="13.5" customHeight="1">
      <c r="A15" s="9">
        <v>15</v>
      </c>
      <c r="B15" s="17" t="s">
        <v>18</v>
      </c>
      <c r="C15" s="31">
        <v>351</v>
      </c>
      <c r="D15" s="31">
        <v>323</v>
      </c>
      <c r="E15" s="31">
        <v>328</v>
      </c>
      <c r="F15" s="31">
        <v>351</v>
      </c>
      <c r="G15" s="18">
        <f t="shared" si="0"/>
        <v>0.9257793954739675</v>
      </c>
      <c r="H15" s="18">
        <f t="shared" si="1"/>
        <v>107.01219512195121</v>
      </c>
    </row>
    <row r="16" spans="1:8" ht="13.5" customHeight="1">
      <c r="A16" s="9">
        <v>16</v>
      </c>
      <c r="B16" s="17" t="s">
        <v>19</v>
      </c>
      <c r="C16" s="31">
        <v>140</v>
      </c>
      <c r="D16" s="31">
        <v>29</v>
      </c>
      <c r="E16" s="31">
        <v>25</v>
      </c>
      <c r="F16" s="31">
        <v>18</v>
      </c>
      <c r="G16" s="18">
        <f t="shared" si="0"/>
        <v>0.047475866434562426</v>
      </c>
      <c r="H16" s="18">
        <f t="shared" si="1"/>
        <v>72</v>
      </c>
    </row>
    <row r="17" spans="1:8" ht="13.5" customHeight="1">
      <c r="A17" s="9">
        <v>17</v>
      </c>
      <c r="B17" s="17" t="s">
        <v>20</v>
      </c>
      <c r="C17" s="31">
        <v>23</v>
      </c>
      <c r="D17" s="31">
        <v>37</v>
      </c>
      <c r="E17" s="31">
        <v>30</v>
      </c>
      <c r="F17" s="31">
        <v>30</v>
      </c>
      <c r="G17" s="18">
        <f t="shared" si="0"/>
        <v>0.07912644405760405</v>
      </c>
      <c r="H17" s="18">
        <f t="shared" si="1"/>
        <v>100</v>
      </c>
    </row>
    <row r="18" spans="1:8" ht="13.5" customHeight="1">
      <c r="A18" s="9">
        <v>18</v>
      </c>
      <c r="B18" s="17" t="s">
        <v>5</v>
      </c>
      <c r="C18" s="31">
        <v>2202</v>
      </c>
      <c r="D18" s="31">
        <v>2564</v>
      </c>
      <c r="E18" s="31">
        <v>2489</v>
      </c>
      <c r="F18" s="31">
        <v>2498</v>
      </c>
      <c r="G18" s="18">
        <f t="shared" si="0"/>
        <v>6.588595241863164</v>
      </c>
      <c r="H18" s="18">
        <f t="shared" si="1"/>
        <v>100.36159100040176</v>
      </c>
    </row>
    <row r="19" spans="1:8" ht="13.5" customHeight="1">
      <c r="A19" s="9">
        <v>19</v>
      </c>
      <c r="B19" s="17" t="s">
        <v>6</v>
      </c>
      <c r="C19" s="31">
        <v>47</v>
      </c>
      <c r="D19" s="31">
        <v>18</v>
      </c>
      <c r="E19" s="31">
        <v>18</v>
      </c>
      <c r="F19" s="31">
        <v>5</v>
      </c>
      <c r="G19" s="18">
        <f t="shared" si="0"/>
        <v>0.013187740676267342</v>
      </c>
      <c r="H19" s="18">
        <f t="shared" si="1"/>
        <v>27.77777777777778</v>
      </c>
    </row>
    <row r="20" spans="1:8" ht="13.5" customHeight="1">
      <c r="A20" s="9">
        <v>20</v>
      </c>
      <c r="B20" s="17" t="s">
        <v>21</v>
      </c>
      <c r="C20" s="31" t="s">
        <v>10</v>
      </c>
      <c r="D20" s="24">
        <v>0</v>
      </c>
      <c r="E20" s="24" t="s">
        <v>10</v>
      </c>
      <c r="F20" s="24" t="s">
        <v>10</v>
      </c>
      <c r="G20" s="24" t="s">
        <v>10</v>
      </c>
      <c r="H20" s="24" t="s">
        <v>10</v>
      </c>
    </row>
    <row r="21" spans="1:9" ht="13.5" customHeight="1">
      <c r="A21" s="9">
        <v>21</v>
      </c>
      <c r="B21" s="17" t="s">
        <v>22</v>
      </c>
      <c r="C21" s="31">
        <v>722</v>
      </c>
      <c r="D21" s="31">
        <v>640</v>
      </c>
      <c r="E21" s="31">
        <v>640</v>
      </c>
      <c r="F21" s="31">
        <v>639</v>
      </c>
      <c r="G21" s="18">
        <f aca="true" t="shared" si="2" ref="G21:G32">$F21/$F$7*100</f>
        <v>1.6853932584269662</v>
      </c>
      <c r="H21" s="18">
        <f t="shared" si="1"/>
        <v>99.84375</v>
      </c>
      <c r="I21" s="5"/>
    </row>
    <row r="22" spans="1:8" ht="13.5" customHeight="1">
      <c r="A22" s="9">
        <v>22</v>
      </c>
      <c r="B22" s="17" t="s">
        <v>23</v>
      </c>
      <c r="C22" s="31">
        <v>223</v>
      </c>
      <c r="D22" s="31">
        <v>279</v>
      </c>
      <c r="E22" s="31">
        <v>286</v>
      </c>
      <c r="F22" s="31">
        <v>260</v>
      </c>
      <c r="G22" s="18">
        <f t="shared" si="2"/>
        <v>0.6857625151659018</v>
      </c>
      <c r="H22" s="18">
        <f t="shared" si="1"/>
        <v>90.9090909090909</v>
      </c>
    </row>
    <row r="23" spans="1:8" ht="13.5" customHeight="1">
      <c r="A23" s="9">
        <v>23</v>
      </c>
      <c r="B23" s="17" t="s">
        <v>24</v>
      </c>
      <c r="C23" s="31">
        <v>87</v>
      </c>
      <c r="D23" s="31">
        <v>99</v>
      </c>
      <c r="E23" s="31">
        <v>104</v>
      </c>
      <c r="F23" s="31">
        <v>97</v>
      </c>
      <c r="G23" s="18">
        <f t="shared" si="2"/>
        <v>0.25584216911958646</v>
      </c>
      <c r="H23" s="18">
        <f t="shared" si="1"/>
        <v>93.26923076923077</v>
      </c>
    </row>
    <row r="24" spans="1:8" ht="13.5" customHeight="1">
      <c r="A24" s="9">
        <v>24</v>
      </c>
      <c r="B24" s="17" t="s">
        <v>25</v>
      </c>
      <c r="C24" s="31">
        <v>1264</v>
      </c>
      <c r="D24" s="31">
        <v>1243</v>
      </c>
      <c r="E24" s="31">
        <v>1273</v>
      </c>
      <c r="F24" s="31">
        <v>1307</v>
      </c>
      <c r="G24" s="18">
        <f t="shared" si="2"/>
        <v>3.447275412776283</v>
      </c>
      <c r="H24" s="18">
        <f t="shared" si="1"/>
        <v>102.67085624509033</v>
      </c>
    </row>
    <row r="25" spans="1:8" ht="13.5" customHeight="1">
      <c r="A25" s="9">
        <v>25</v>
      </c>
      <c r="B25" s="17" t="s">
        <v>26</v>
      </c>
      <c r="C25" s="31">
        <v>1464</v>
      </c>
      <c r="D25" s="31">
        <v>1460</v>
      </c>
      <c r="E25" s="31">
        <v>1486</v>
      </c>
      <c r="F25" s="31">
        <v>1484</v>
      </c>
      <c r="G25" s="18">
        <f t="shared" si="2"/>
        <v>3.914121432716147</v>
      </c>
      <c r="H25" s="18">
        <f t="shared" si="1"/>
        <v>99.86541049798116</v>
      </c>
    </row>
    <row r="26" spans="1:8" ht="13.5" customHeight="1">
      <c r="A26" s="9">
        <v>26</v>
      </c>
      <c r="B26" s="17" t="s">
        <v>27</v>
      </c>
      <c r="C26" s="31">
        <v>4407</v>
      </c>
      <c r="D26" s="31">
        <v>3835</v>
      </c>
      <c r="E26" s="31">
        <v>4232</v>
      </c>
      <c r="F26" s="31">
        <v>3894</v>
      </c>
      <c r="G26" s="18">
        <f t="shared" si="2"/>
        <v>10.270612438677006</v>
      </c>
      <c r="H26" s="18">
        <f t="shared" si="1"/>
        <v>92.01323251417769</v>
      </c>
    </row>
    <row r="27" spans="1:8" ht="13.5" customHeight="1">
      <c r="A27" s="9">
        <v>27</v>
      </c>
      <c r="B27" s="17" t="s">
        <v>28</v>
      </c>
      <c r="C27" s="31">
        <v>692</v>
      </c>
      <c r="D27" s="31">
        <v>730</v>
      </c>
      <c r="E27" s="31">
        <v>760</v>
      </c>
      <c r="F27" s="31">
        <v>746</v>
      </c>
      <c r="G27" s="18">
        <f t="shared" si="2"/>
        <v>1.9676109088990874</v>
      </c>
      <c r="H27" s="18">
        <f t="shared" si="1"/>
        <v>98.15789473684211</v>
      </c>
    </row>
    <row r="28" spans="1:8" ht="13.5" customHeight="1">
      <c r="A28" s="3">
        <v>28</v>
      </c>
      <c r="B28" s="21" t="s">
        <v>29</v>
      </c>
      <c r="C28" s="31">
        <v>59</v>
      </c>
      <c r="D28" s="31">
        <v>18</v>
      </c>
      <c r="E28" s="31">
        <v>13</v>
      </c>
      <c r="F28" s="31">
        <v>12</v>
      </c>
      <c r="G28" s="18">
        <f t="shared" si="2"/>
        <v>0.031650577623041624</v>
      </c>
      <c r="H28" s="18">
        <f t="shared" si="1"/>
        <v>92.3076923076923</v>
      </c>
    </row>
    <row r="29" spans="1:8" ht="13.5" customHeight="1">
      <c r="A29" s="9">
        <v>29</v>
      </c>
      <c r="B29" s="17" t="s">
        <v>30</v>
      </c>
      <c r="C29" s="31">
        <v>2131</v>
      </c>
      <c r="D29" s="31">
        <v>1677</v>
      </c>
      <c r="E29" s="31">
        <v>1742</v>
      </c>
      <c r="F29" s="31">
        <v>2190</v>
      </c>
      <c r="G29" s="18">
        <f t="shared" si="2"/>
        <v>5.776230416205095</v>
      </c>
      <c r="H29" s="18">
        <f t="shared" si="1"/>
        <v>125.71756601607349</v>
      </c>
    </row>
    <row r="30" spans="1:8" ht="13.5" customHeight="1">
      <c r="A30" s="9">
        <v>30</v>
      </c>
      <c r="B30" s="17" t="s">
        <v>31</v>
      </c>
      <c r="C30" s="31">
        <v>217</v>
      </c>
      <c r="D30" s="31">
        <v>78</v>
      </c>
      <c r="E30" s="31">
        <v>73</v>
      </c>
      <c r="F30" s="31">
        <v>63</v>
      </c>
      <c r="G30" s="18">
        <f t="shared" si="2"/>
        <v>0.1661655325209685</v>
      </c>
      <c r="H30" s="18">
        <f t="shared" si="1"/>
        <v>86.3013698630137</v>
      </c>
    </row>
    <row r="31" spans="1:9" ht="13.5" customHeight="1">
      <c r="A31" s="9">
        <v>31</v>
      </c>
      <c r="B31" s="17" t="s">
        <v>32</v>
      </c>
      <c r="C31" s="31">
        <v>13392</v>
      </c>
      <c r="D31" s="31">
        <v>13134</v>
      </c>
      <c r="E31" s="31">
        <v>16322</v>
      </c>
      <c r="F31" s="31">
        <v>17634</v>
      </c>
      <c r="G31" s="18">
        <f t="shared" si="2"/>
        <v>46.51052381705966</v>
      </c>
      <c r="H31" s="18">
        <f t="shared" si="1"/>
        <v>108.038230608994</v>
      </c>
      <c r="I31" s="5"/>
    </row>
    <row r="32" spans="1:8" ht="13.5" customHeight="1">
      <c r="A32" s="10">
        <v>32</v>
      </c>
      <c r="B32" s="26" t="s">
        <v>7</v>
      </c>
      <c r="C32" s="32">
        <v>609</v>
      </c>
      <c r="D32" s="32">
        <v>593</v>
      </c>
      <c r="E32" s="32">
        <v>610</v>
      </c>
      <c r="F32" s="32">
        <v>632</v>
      </c>
      <c r="G32" s="34">
        <f t="shared" si="2"/>
        <v>1.6669304214801919</v>
      </c>
      <c r="H32" s="34">
        <f t="shared" si="1"/>
        <v>103.60655737704919</v>
      </c>
    </row>
    <row r="33" spans="1:8" ht="13.5" customHeight="1">
      <c r="A33" s="28" t="s">
        <v>35</v>
      </c>
      <c r="B33" s="29"/>
      <c r="C33" s="27"/>
      <c r="D33" s="27"/>
      <c r="E33" s="27"/>
      <c r="F33" s="27"/>
      <c r="G33" s="27"/>
      <c r="H33" s="30"/>
    </row>
  </sheetData>
  <sheetProtection/>
  <mergeCells count="5">
    <mergeCell ref="A4:B6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4" sqref="A4:B6"/>
    </sheetView>
  </sheetViews>
  <sheetFormatPr defaultColWidth="8.796875" defaultRowHeight="14.25"/>
  <cols>
    <col min="1" max="1" width="4.59765625" style="4" customWidth="1"/>
    <col min="2" max="2" width="13.69921875" style="4" customWidth="1"/>
    <col min="3" max="9" width="9.09765625" style="2" customWidth="1"/>
    <col min="10" max="13" width="9" style="2" customWidth="1"/>
    <col min="14" max="16384" width="9" style="2" customWidth="1"/>
  </cols>
  <sheetData>
    <row r="1" spans="7:10" ht="13.5" customHeight="1">
      <c r="G1" s="5"/>
      <c r="H1" s="5"/>
      <c r="I1" s="5"/>
      <c r="J1" s="6"/>
    </row>
    <row r="2" spans="1:9" s="7" customFormat="1" ht="18.75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1:12" ht="13.5" customHeight="1">
      <c r="A3" s="10"/>
      <c r="B3" s="10"/>
      <c r="C3" s="8"/>
      <c r="D3" s="8"/>
      <c r="E3" s="8"/>
      <c r="F3" s="8"/>
      <c r="G3" s="20"/>
      <c r="H3" s="20"/>
      <c r="I3" s="20"/>
      <c r="L3" s="2" t="s">
        <v>12</v>
      </c>
    </row>
    <row r="4" spans="1:9" ht="13.5" customHeight="1">
      <c r="A4" s="67" t="s">
        <v>33</v>
      </c>
      <c r="B4" s="68"/>
      <c r="C4" s="73" t="s">
        <v>41</v>
      </c>
      <c r="D4" s="73" t="s">
        <v>39</v>
      </c>
      <c r="E4" s="73" t="s">
        <v>42</v>
      </c>
      <c r="F4" s="75" t="s">
        <v>43</v>
      </c>
      <c r="G4" s="75" t="s">
        <v>46</v>
      </c>
      <c r="H4" s="12"/>
      <c r="I4" s="12"/>
    </row>
    <row r="5" spans="1:9" ht="13.5" customHeight="1">
      <c r="A5" s="69"/>
      <c r="B5" s="70"/>
      <c r="C5" s="74"/>
      <c r="D5" s="74"/>
      <c r="E5" s="74"/>
      <c r="F5" s="76"/>
      <c r="G5" s="76"/>
      <c r="H5" s="11" t="s">
        <v>0</v>
      </c>
      <c r="I5" s="1" t="s">
        <v>11</v>
      </c>
    </row>
    <row r="6" spans="1:11" ht="13.5" customHeight="1">
      <c r="A6" s="71"/>
      <c r="B6" s="72"/>
      <c r="C6" s="13" t="s">
        <v>8</v>
      </c>
      <c r="D6" s="13" t="s">
        <v>8</v>
      </c>
      <c r="E6" s="13" t="s">
        <v>8</v>
      </c>
      <c r="F6" s="13" t="s">
        <v>8</v>
      </c>
      <c r="G6" s="13" t="s">
        <v>8</v>
      </c>
      <c r="H6" s="14" t="s">
        <v>1</v>
      </c>
      <c r="I6" s="15" t="s">
        <v>49</v>
      </c>
      <c r="K6" s="5" t="s">
        <v>2</v>
      </c>
    </row>
    <row r="7" spans="1:13" ht="13.5" customHeight="1">
      <c r="A7" s="3"/>
      <c r="B7" s="17" t="s">
        <v>3</v>
      </c>
      <c r="C7" s="16">
        <v>33143</v>
      </c>
      <c r="D7" s="16">
        <v>36741</v>
      </c>
      <c r="E7" s="16">
        <v>37914</v>
      </c>
      <c r="F7" s="16">
        <v>38418</v>
      </c>
      <c r="G7" s="16">
        <f>SUM(G9:G32)</f>
        <v>43892</v>
      </c>
      <c r="H7" s="18">
        <f>SUM(H9:H32)</f>
        <v>100.00000000000001</v>
      </c>
      <c r="I7" s="38">
        <f>G7/F7*100</f>
        <v>114.24852933520746</v>
      </c>
      <c r="K7" s="19">
        <f>SUM(F9:F32)</f>
        <v>38418</v>
      </c>
      <c r="M7" s="35"/>
    </row>
    <row r="8" spans="1:9" ht="13.5" customHeight="1">
      <c r="A8" s="3"/>
      <c r="B8" s="21"/>
      <c r="C8" s="20"/>
      <c r="D8" s="20"/>
      <c r="E8" s="20"/>
      <c r="F8" s="20"/>
      <c r="G8" s="20"/>
      <c r="H8" s="22"/>
      <c r="I8" s="18"/>
    </row>
    <row r="9" spans="1:13" ht="13.5" customHeight="1">
      <c r="A9" s="23">
        <v>9</v>
      </c>
      <c r="B9" s="17" t="s">
        <v>4</v>
      </c>
      <c r="C9" s="31">
        <v>2356</v>
      </c>
      <c r="D9" s="31">
        <v>2289</v>
      </c>
      <c r="E9" s="31">
        <v>2236</v>
      </c>
      <c r="F9" s="31">
        <v>2173</v>
      </c>
      <c r="G9" s="31">
        <v>2168</v>
      </c>
      <c r="H9" s="18">
        <f>G9/G7*100</f>
        <v>4.939396700993347</v>
      </c>
      <c r="I9" s="18">
        <f>G9/F9*100</f>
        <v>99.76990335941095</v>
      </c>
      <c r="L9" s="35"/>
      <c r="M9" s="35"/>
    </row>
    <row r="10" spans="1:13" ht="13.5" customHeight="1">
      <c r="A10" s="9">
        <v>10</v>
      </c>
      <c r="B10" s="17" t="s">
        <v>9</v>
      </c>
      <c r="C10" s="31">
        <v>401</v>
      </c>
      <c r="D10" s="31">
        <v>483</v>
      </c>
      <c r="E10" s="31">
        <v>465</v>
      </c>
      <c r="F10" s="31">
        <v>362</v>
      </c>
      <c r="G10" s="31">
        <v>482</v>
      </c>
      <c r="H10" s="18">
        <f>G10/G7*100</f>
        <v>1.098150004556639</v>
      </c>
      <c r="I10" s="18">
        <f aca="true" t="shared" si="0" ref="I10:I19">G10/F10*100</f>
        <v>133.14917127071823</v>
      </c>
      <c r="K10" s="37"/>
      <c r="L10" s="35"/>
      <c r="M10" s="35"/>
    </row>
    <row r="11" spans="1:13" ht="13.5" customHeight="1">
      <c r="A11" s="9">
        <v>11</v>
      </c>
      <c r="B11" s="17" t="s">
        <v>14</v>
      </c>
      <c r="C11" s="31">
        <v>2931</v>
      </c>
      <c r="D11" s="31">
        <v>2826</v>
      </c>
      <c r="E11" s="31">
        <v>2632</v>
      </c>
      <c r="F11" s="31">
        <v>2562</v>
      </c>
      <c r="G11" s="31">
        <v>2330</v>
      </c>
      <c r="H11" s="18">
        <f>G11/G7*100</f>
        <v>5.308484461860932</v>
      </c>
      <c r="I11" s="18">
        <f t="shared" si="0"/>
        <v>90.94457455113194</v>
      </c>
      <c r="L11" s="35"/>
      <c r="M11" s="35"/>
    </row>
    <row r="12" spans="1:13" ht="13.5" customHeight="1">
      <c r="A12" s="9">
        <v>12</v>
      </c>
      <c r="B12" s="17" t="s">
        <v>15</v>
      </c>
      <c r="C12" s="31">
        <v>186</v>
      </c>
      <c r="D12" s="31">
        <v>180</v>
      </c>
      <c r="E12" s="31">
        <v>174</v>
      </c>
      <c r="F12" s="31">
        <v>197</v>
      </c>
      <c r="G12" s="31">
        <v>172</v>
      </c>
      <c r="H12" s="18">
        <f>G12/G7*100</f>
        <v>0.3918709559828671</v>
      </c>
      <c r="I12" s="18">
        <f t="shared" si="0"/>
        <v>87.30964467005076</v>
      </c>
      <c r="L12" s="35"/>
      <c r="M12" s="35"/>
    </row>
    <row r="13" spans="1:13" ht="13.5" customHeight="1">
      <c r="A13" s="9">
        <v>13</v>
      </c>
      <c r="B13" s="17" t="s">
        <v>16</v>
      </c>
      <c r="C13" s="31">
        <v>314</v>
      </c>
      <c r="D13" s="31">
        <v>316</v>
      </c>
      <c r="E13" s="31">
        <v>329</v>
      </c>
      <c r="F13" s="31">
        <v>332</v>
      </c>
      <c r="G13" s="31">
        <v>283</v>
      </c>
      <c r="H13" s="18">
        <f>G13/G7*100</f>
        <v>0.644764421762508</v>
      </c>
      <c r="I13" s="18">
        <f t="shared" si="0"/>
        <v>85.2409638554217</v>
      </c>
      <c r="L13" s="35"/>
      <c r="M13" s="35"/>
    </row>
    <row r="14" spans="1:13" ht="13.5" customHeight="1">
      <c r="A14" s="9">
        <v>14</v>
      </c>
      <c r="B14" s="17" t="s">
        <v>17</v>
      </c>
      <c r="C14" s="31">
        <v>198</v>
      </c>
      <c r="D14" s="31">
        <v>216</v>
      </c>
      <c r="E14" s="31">
        <v>218</v>
      </c>
      <c r="F14" s="31">
        <v>192</v>
      </c>
      <c r="G14" s="31">
        <v>214</v>
      </c>
      <c r="H14" s="18">
        <f>G14/G7*100</f>
        <v>0.48756037546705555</v>
      </c>
      <c r="I14" s="18">
        <f t="shared" si="0"/>
        <v>111.45833333333333</v>
      </c>
      <c r="L14" s="35"/>
      <c r="M14" s="35"/>
    </row>
    <row r="15" spans="1:13" ht="13.5" customHeight="1">
      <c r="A15" s="9">
        <v>15</v>
      </c>
      <c r="B15" s="17" t="s">
        <v>18</v>
      </c>
      <c r="C15" s="31">
        <v>323</v>
      </c>
      <c r="D15" s="31">
        <v>328</v>
      </c>
      <c r="E15" s="31">
        <v>351</v>
      </c>
      <c r="F15" s="31">
        <v>270</v>
      </c>
      <c r="G15" s="31">
        <v>295</v>
      </c>
      <c r="H15" s="18">
        <f>G15/G7*100</f>
        <v>0.6721042559008475</v>
      </c>
      <c r="I15" s="18">
        <f t="shared" si="0"/>
        <v>109.25925925925925</v>
      </c>
      <c r="L15" s="35"/>
      <c r="M15" s="35"/>
    </row>
    <row r="16" spans="1:13" ht="13.5" customHeight="1">
      <c r="A16" s="9">
        <v>16</v>
      </c>
      <c r="B16" s="17" t="s">
        <v>19</v>
      </c>
      <c r="C16" s="31">
        <v>29</v>
      </c>
      <c r="D16" s="31">
        <v>25</v>
      </c>
      <c r="E16" s="31">
        <v>18</v>
      </c>
      <c r="F16" s="31">
        <v>306</v>
      </c>
      <c r="G16" s="31">
        <v>354</v>
      </c>
      <c r="H16" s="18">
        <f>G16/G7*100</f>
        <v>0.8065251070810171</v>
      </c>
      <c r="I16" s="18">
        <f t="shared" si="0"/>
        <v>115.68627450980394</v>
      </c>
      <c r="L16" s="35"/>
      <c r="M16" s="35"/>
    </row>
    <row r="17" spans="1:13" ht="13.5" customHeight="1">
      <c r="A17" s="9">
        <v>17</v>
      </c>
      <c r="B17" s="17" t="s">
        <v>20</v>
      </c>
      <c r="C17" s="31">
        <v>37</v>
      </c>
      <c r="D17" s="31">
        <v>30</v>
      </c>
      <c r="E17" s="31">
        <v>30</v>
      </c>
      <c r="F17" s="31">
        <v>23</v>
      </c>
      <c r="G17" s="31">
        <v>32</v>
      </c>
      <c r="H17" s="18">
        <f>G17/G7*100</f>
        <v>0.0729062243689055</v>
      </c>
      <c r="I17" s="18">
        <f t="shared" si="0"/>
        <v>139.1304347826087</v>
      </c>
      <c r="L17" s="35"/>
      <c r="M17" s="35"/>
    </row>
    <row r="18" spans="1:13" ht="13.5" customHeight="1">
      <c r="A18" s="9">
        <v>18</v>
      </c>
      <c r="B18" s="17" t="s">
        <v>5</v>
      </c>
      <c r="C18" s="31">
        <v>2564</v>
      </c>
      <c r="D18" s="31">
        <v>2489</v>
      </c>
      <c r="E18" s="31">
        <v>2498</v>
      </c>
      <c r="F18" s="31">
        <v>2290</v>
      </c>
      <c r="G18" s="31">
        <v>2812</v>
      </c>
      <c r="H18" s="18">
        <f>G18/G7*100</f>
        <v>6.40663446641757</v>
      </c>
      <c r="I18" s="18">
        <f t="shared" si="0"/>
        <v>122.7947598253275</v>
      </c>
      <c r="L18" s="35"/>
      <c r="M18" s="35"/>
    </row>
    <row r="19" spans="1:13" ht="13.5" customHeight="1">
      <c r="A19" s="9">
        <v>19</v>
      </c>
      <c r="B19" s="17" t="s">
        <v>6</v>
      </c>
      <c r="C19" s="31">
        <v>18</v>
      </c>
      <c r="D19" s="31">
        <v>18</v>
      </c>
      <c r="E19" s="31">
        <v>5</v>
      </c>
      <c r="F19" s="31">
        <v>33</v>
      </c>
      <c r="G19" s="31">
        <v>4</v>
      </c>
      <c r="H19" s="18">
        <f>G19/G7*100</f>
        <v>0.009113278046113187</v>
      </c>
      <c r="I19" s="18">
        <f t="shared" si="0"/>
        <v>12.121212121212121</v>
      </c>
      <c r="L19" s="35"/>
      <c r="M19" s="35"/>
    </row>
    <row r="20" spans="1:13" ht="13.5" customHeight="1">
      <c r="A20" s="9">
        <v>20</v>
      </c>
      <c r="B20" s="17" t="s">
        <v>21</v>
      </c>
      <c r="C20" s="31">
        <v>0</v>
      </c>
      <c r="D20" s="24" t="s">
        <v>10</v>
      </c>
      <c r="E20" s="24" t="s">
        <v>10</v>
      </c>
      <c r="F20" s="24" t="s">
        <v>10</v>
      </c>
      <c r="G20" s="24" t="s">
        <v>10</v>
      </c>
      <c r="H20" s="24" t="s">
        <v>10</v>
      </c>
      <c r="I20" s="24" t="s">
        <v>10</v>
      </c>
      <c r="L20" s="35"/>
      <c r="M20" s="35"/>
    </row>
    <row r="21" spans="1:13" ht="13.5" customHeight="1">
      <c r="A21" s="9">
        <v>21</v>
      </c>
      <c r="B21" s="17" t="s">
        <v>22</v>
      </c>
      <c r="C21" s="31">
        <v>640</v>
      </c>
      <c r="D21" s="31">
        <v>640</v>
      </c>
      <c r="E21" s="31">
        <v>639</v>
      </c>
      <c r="F21" s="31">
        <v>670</v>
      </c>
      <c r="G21" s="31">
        <v>583</v>
      </c>
      <c r="H21" s="18">
        <f>G21/G7*100</f>
        <v>1.328260275220997</v>
      </c>
      <c r="I21" s="18">
        <f>G21/F21*100</f>
        <v>87.01492537313433</v>
      </c>
      <c r="J21" s="5"/>
      <c r="L21" s="35"/>
      <c r="M21" s="35"/>
    </row>
    <row r="22" spans="1:13" ht="13.5" customHeight="1">
      <c r="A22" s="9">
        <v>22</v>
      </c>
      <c r="B22" s="17" t="s">
        <v>23</v>
      </c>
      <c r="C22" s="31">
        <v>279</v>
      </c>
      <c r="D22" s="31">
        <v>286</v>
      </c>
      <c r="E22" s="31">
        <v>260</v>
      </c>
      <c r="F22" s="31">
        <v>256</v>
      </c>
      <c r="G22" s="31">
        <v>297</v>
      </c>
      <c r="H22" s="18">
        <f>G22/G7*100</f>
        <v>0.6766608949239041</v>
      </c>
      <c r="I22" s="18">
        <f aca="true" t="shared" si="1" ref="I22:I32">G22/F22*100</f>
        <v>116.015625</v>
      </c>
      <c r="L22" s="35"/>
      <c r="M22" s="35"/>
    </row>
    <row r="23" spans="1:13" ht="13.5" customHeight="1">
      <c r="A23" s="9">
        <v>23</v>
      </c>
      <c r="B23" s="17" t="s">
        <v>24</v>
      </c>
      <c r="C23" s="31">
        <v>99</v>
      </c>
      <c r="D23" s="31">
        <v>104</v>
      </c>
      <c r="E23" s="31">
        <v>97</v>
      </c>
      <c r="F23" s="31">
        <v>103</v>
      </c>
      <c r="G23" s="31">
        <v>96</v>
      </c>
      <c r="H23" s="18">
        <f>G23/G7*100</f>
        <v>0.2187186731067165</v>
      </c>
      <c r="I23" s="18">
        <f t="shared" si="1"/>
        <v>93.20388349514563</v>
      </c>
      <c r="L23" s="35"/>
      <c r="M23" s="35"/>
    </row>
    <row r="24" spans="1:13" ht="13.5" customHeight="1">
      <c r="A24" s="9">
        <v>24</v>
      </c>
      <c r="B24" s="17" t="s">
        <v>25</v>
      </c>
      <c r="C24" s="31">
        <v>1243</v>
      </c>
      <c r="D24" s="31">
        <v>1273</v>
      </c>
      <c r="E24" s="31">
        <v>1307</v>
      </c>
      <c r="F24" s="31">
        <v>1180</v>
      </c>
      <c r="G24" s="31">
        <v>1300</v>
      </c>
      <c r="H24" s="18">
        <f>G24/G7*100</f>
        <v>2.9618153649867858</v>
      </c>
      <c r="I24" s="18">
        <f t="shared" si="1"/>
        <v>110.16949152542372</v>
      </c>
      <c r="L24" s="35"/>
      <c r="M24" s="35"/>
    </row>
    <row r="25" spans="1:13" ht="13.5" customHeight="1">
      <c r="A25" s="9">
        <v>25</v>
      </c>
      <c r="B25" s="17" t="s">
        <v>26</v>
      </c>
      <c r="C25" s="31">
        <v>1460</v>
      </c>
      <c r="D25" s="31">
        <v>1486</v>
      </c>
      <c r="E25" s="31">
        <v>1484</v>
      </c>
      <c r="F25" s="31">
        <v>1380</v>
      </c>
      <c r="G25" s="31">
        <v>1521</v>
      </c>
      <c r="H25" s="18">
        <f>G25/G7*100</f>
        <v>3.465323977034539</v>
      </c>
      <c r="I25" s="18">
        <f t="shared" si="1"/>
        <v>110.21739130434783</v>
      </c>
      <c r="L25" s="35"/>
      <c r="M25" s="35"/>
    </row>
    <row r="26" spans="1:13" ht="13.5" customHeight="1">
      <c r="A26" s="9">
        <v>26</v>
      </c>
      <c r="B26" s="17" t="s">
        <v>27</v>
      </c>
      <c r="C26" s="31">
        <v>3835</v>
      </c>
      <c r="D26" s="31">
        <v>4232</v>
      </c>
      <c r="E26" s="31">
        <v>3894</v>
      </c>
      <c r="F26" s="31">
        <v>4199</v>
      </c>
      <c r="G26" s="31">
        <v>4563</v>
      </c>
      <c r="H26" s="18">
        <f>G26/G7*100</f>
        <v>10.395971931103617</v>
      </c>
      <c r="I26" s="18">
        <f t="shared" si="1"/>
        <v>108.66873065015479</v>
      </c>
      <c r="L26" s="35"/>
      <c r="M26" s="35"/>
    </row>
    <row r="27" spans="1:13" ht="13.5" customHeight="1">
      <c r="A27" s="9">
        <v>27</v>
      </c>
      <c r="B27" s="17" t="s">
        <v>28</v>
      </c>
      <c r="C27" s="31">
        <v>730</v>
      </c>
      <c r="D27" s="31">
        <v>760</v>
      </c>
      <c r="E27" s="31">
        <v>746</v>
      </c>
      <c r="F27" s="31">
        <v>1037</v>
      </c>
      <c r="G27" s="31">
        <v>911</v>
      </c>
      <c r="H27" s="18">
        <f>G27/G7*100</f>
        <v>2.0755490750022787</v>
      </c>
      <c r="I27" s="18">
        <f t="shared" si="1"/>
        <v>87.84956605593057</v>
      </c>
      <c r="L27" s="35"/>
      <c r="M27" s="35"/>
    </row>
    <row r="28" spans="1:13" ht="13.5" customHeight="1">
      <c r="A28" s="3">
        <v>28</v>
      </c>
      <c r="B28" s="21" t="s">
        <v>29</v>
      </c>
      <c r="C28" s="31">
        <v>18</v>
      </c>
      <c r="D28" s="31">
        <v>13</v>
      </c>
      <c r="E28" s="31">
        <v>12</v>
      </c>
      <c r="F28" s="31">
        <v>18</v>
      </c>
      <c r="G28" s="31">
        <v>12</v>
      </c>
      <c r="H28" s="18">
        <f>G28/G7*100</f>
        <v>0.027339834138339562</v>
      </c>
      <c r="I28" s="18">
        <f t="shared" si="1"/>
        <v>66.66666666666666</v>
      </c>
      <c r="L28" s="35"/>
      <c r="M28" s="35"/>
    </row>
    <row r="29" spans="1:13" ht="13.5" customHeight="1">
      <c r="A29" s="9">
        <v>29</v>
      </c>
      <c r="B29" s="17" t="s">
        <v>30</v>
      </c>
      <c r="C29" s="31">
        <v>1677</v>
      </c>
      <c r="D29" s="31">
        <v>1742</v>
      </c>
      <c r="E29" s="31">
        <v>2190</v>
      </c>
      <c r="F29" s="31">
        <v>2098</v>
      </c>
      <c r="G29" s="31">
        <v>1594</v>
      </c>
      <c r="H29" s="18">
        <f>G29/G7*100</f>
        <v>3.6316413013761046</v>
      </c>
      <c r="I29" s="18">
        <f t="shared" si="1"/>
        <v>75.97712106768351</v>
      </c>
      <c r="L29" s="35"/>
      <c r="M29" s="35"/>
    </row>
    <row r="30" spans="1:13" ht="13.5" customHeight="1">
      <c r="A30" s="9">
        <v>30</v>
      </c>
      <c r="B30" s="17" t="s">
        <v>31</v>
      </c>
      <c r="C30" s="31">
        <v>78</v>
      </c>
      <c r="D30" s="31">
        <v>73</v>
      </c>
      <c r="E30" s="31">
        <v>63</v>
      </c>
      <c r="F30" s="31">
        <v>171</v>
      </c>
      <c r="G30" s="31">
        <v>54</v>
      </c>
      <c r="H30" s="18">
        <f>G30/G7*100</f>
        <v>0.123029253622528</v>
      </c>
      <c r="I30" s="18">
        <f t="shared" si="1"/>
        <v>31.57894736842105</v>
      </c>
      <c r="L30" s="35"/>
      <c r="M30" s="35"/>
    </row>
    <row r="31" spans="1:13" ht="13.5" customHeight="1">
      <c r="A31" s="9">
        <v>31</v>
      </c>
      <c r="B31" s="17" t="s">
        <v>32</v>
      </c>
      <c r="C31" s="31">
        <v>13134</v>
      </c>
      <c r="D31" s="31">
        <v>16322</v>
      </c>
      <c r="E31" s="31">
        <v>17634</v>
      </c>
      <c r="F31" s="31">
        <v>17806</v>
      </c>
      <c r="G31" s="31">
        <v>22989</v>
      </c>
      <c r="H31" s="18">
        <f>G31/G7*100</f>
        <v>52.376287250524015</v>
      </c>
      <c r="I31" s="18">
        <f t="shared" si="1"/>
        <v>129.10816578681343</v>
      </c>
      <c r="J31" s="5"/>
      <c r="L31" s="35"/>
      <c r="M31" s="35"/>
    </row>
    <row r="32" spans="1:13" ht="13.5" customHeight="1">
      <c r="A32" s="10">
        <v>32</v>
      </c>
      <c r="B32" s="26" t="s">
        <v>7</v>
      </c>
      <c r="C32" s="32">
        <v>593</v>
      </c>
      <c r="D32" s="32">
        <v>610</v>
      </c>
      <c r="E32" s="32">
        <v>632</v>
      </c>
      <c r="F32" s="32">
        <v>760</v>
      </c>
      <c r="G32" s="32">
        <v>826</v>
      </c>
      <c r="H32" s="34">
        <f>G32/G7*100</f>
        <v>1.881891916522373</v>
      </c>
      <c r="I32" s="34">
        <f t="shared" si="1"/>
        <v>108.68421052631578</v>
      </c>
      <c r="L32" s="35"/>
      <c r="M32" s="35"/>
    </row>
    <row r="33" spans="1:9" ht="13.5" customHeight="1">
      <c r="A33" s="28" t="s">
        <v>44</v>
      </c>
      <c r="B33" s="29"/>
      <c r="C33" s="27"/>
      <c r="D33" s="27"/>
      <c r="E33" s="27"/>
      <c r="F33" s="27"/>
      <c r="G33" s="36"/>
      <c r="H33" s="36"/>
      <c r="I33" s="36"/>
    </row>
    <row r="34" ht="13.5">
      <c r="A34" s="4" t="s">
        <v>45</v>
      </c>
    </row>
  </sheetData>
  <sheetProtection/>
  <mergeCells count="6">
    <mergeCell ref="A4:B6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10" sqref="K10"/>
    </sheetView>
  </sheetViews>
  <sheetFormatPr defaultColWidth="8.796875" defaultRowHeight="14.25"/>
  <cols>
    <col min="1" max="1" width="4.59765625" style="4" customWidth="1"/>
    <col min="2" max="2" width="13.69921875" style="4" customWidth="1"/>
    <col min="3" max="9" width="9.09765625" style="2" customWidth="1"/>
    <col min="10" max="13" width="9" style="2" customWidth="1"/>
    <col min="14" max="16384" width="9" style="2" customWidth="1"/>
  </cols>
  <sheetData>
    <row r="1" spans="6:10" ht="13.5" customHeight="1">
      <c r="F1" s="5"/>
      <c r="G1" s="5"/>
      <c r="H1" s="5"/>
      <c r="I1" s="5"/>
      <c r="J1" s="6"/>
    </row>
    <row r="2" spans="1:9" s="7" customFormat="1" ht="18.75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1:12" ht="13.5" customHeight="1">
      <c r="A3" s="10"/>
      <c r="B3" s="10"/>
      <c r="C3" s="8"/>
      <c r="D3" s="8"/>
      <c r="E3" s="8"/>
      <c r="F3" s="20"/>
      <c r="G3" s="20"/>
      <c r="H3" s="20"/>
      <c r="I3" s="20"/>
      <c r="L3" s="2" t="s">
        <v>12</v>
      </c>
    </row>
    <row r="4" spans="1:9" ht="13.5" customHeight="1">
      <c r="A4" s="67" t="s">
        <v>33</v>
      </c>
      <c r="B4" s="68"/>
      <c r="C4" s="73" t="s">
        <v>39</v>
      </c>
      <c r="D4" s="73" t="s">
        <v>42</v>
      </c>
      <c r="E4" s="75" t="s">
        <v>43</v>
      </c>
      <c r="F4" s="75" t="s">
        <v>46</v>
      </c>
      <c r="G4" s="75" t="s">
        <v>47</v>
      </c>
      <c r="H4" s="12"/>
      <c r="I4" s="12"/>
    </row>
    <row r="5" spans="1:9" ht="13.5" customHeight="1">
      <c r="A5" s="69"/>
      <c r="B5" s="70"/>
      <c r="C5" s="74"/>
      <c r="D5" s="74"/>
      <c r="E5" s="76"/>
      <c r="F5" s="76"/>
      <c r="G5" s="76"/>
      <c r="H5" s="11" t="s">
        <v>0</v>
      </c>
      <c r="I5" s="1" t="s">
        <v>11</v>
      </c>
    </row>
    <row r="6" spans="1:11" ht="13.5" customHeight="1">
      <c r="A6" s="71"/>
      <c r="B6" s="72"/>
      <c r="C6" s="13" t="s">
        <v>8</v>
      </c>
      <c r="D6" s="13" t="s">
        <v>8</v>
      </c>
      <c r="E6" s="13" t="s">
        <v>8</v>
      </c>
      <c r="F6" s="13" t="s">
        <v>8</v>
      </c>
      <c r="G6" s="13" t="s">
        <v>8</v>
      </c>
      <c r="H6" s="14" t="s">
        <v>1</v>
      </c>
      <c r="I6" s="15" t="s">
        <v>34</v>
      </c>
      <c r="K6" s="5" t="s">
        <v>2</v>
      </c>
    </row>
    <row r="7" spans="1:13" ht="13.5" customHeight="1">
      <c r="A7" s="3"/>
      <c r="B7" s="17" t="s">
        <v>3</v>
      </c>
      <c r="C7" s="16">
        <v>36741</v>
      </c>
      <c r="D7" s="16">
        <v>37914</v>
      </c>
      <c r="E7" s="16">
        <v>38418</v>
      </c>
      <c r="F7" s="16">
        <f>SUM(F9:F32)</f>
        <v>43892</v>
      </c>
      <c r="G7" s="16">
        <v>47070</v>
      </c>
      <c r="H7" s="18">
        <f>SUM(H9:H32)</f>
        <v>99.99999999999999</v>
      </c>
      <c r="I7" s="38">
        <f>G7/F7*100</f>
        <v>107.24049940763693</v>
      </c>
      <c r="K7" s="19">
        <f>SUM(G9:G32)</f>
        <v>47070</v>
      </c>
      <c r="M7" s="35"/>
    </row>
    <row r="8" spans="1:9" ht="13.5" customHeight="1">
      <c r="A8" s="3"/>
      <c r="B8" s="21"/>
      <c r="C8" s="20"/>
      <c r="D8" s="20"/>
      <c r="E8" s="20"/>
      <c r="F8" s="20"/>
      <c r="G8" s="20"/>
      <c r="H8" s="22"/>
      <c r="I8" s="18"/>
    </row>
    <row r="9" spans="1:13" ht="13.5" customHeight="1">
      <c r="A9" s="23">
        <v>9</v>
      </c>
      <c r="B9" s="17" t="s">
        <v>4</v>
      </c>
      <c r="C9" s="31">
        <v>2289</v>
      </c>
      <c r="D9" s="31">
        <v>2236</v>
      </c>
      <c r="E9" s="31">
        <v>2173</v>
      </c>
      <c r="F9" s="31">
        <v>2168</v>
      </c>
      <c r="G9" s="31">
        <v>2231</v>
      </c>
      <c r="H9" s="18">
        <f>G9/$G$7*100</f>
        <v>4.739749309538984</v>
      </c>
      <c r="I9" s="18">
        <f>G9/F9*100</f>
        <v>102.90590405904058</v>
      </c>
      <c r="L9" s="35"/>
      <c r="M9" s="35"/>
    </row>
    <row r="10" spans="1:13" ht="13.5" customHeight="1">
      <c r="A10" s="9">
        <v>10</v>
      </c>
      <c r="B10" s="17" t="s">
        <v>9</v>
      </c>
      <c r="C10" s="31">
        <v>483</v>
      </c>
      <c r="D10" s="31">
        <v>465</v>
      </c>
      <c r="E10" s="31">
        <v>362</v>
      </c>
      <c r="F10" s="31">
        <v>482</v>
      </c>
      <c r="G10" s="31">
        <v>485</v>
      </c>
      <c r="H10" s="18">
        <f aca="true" t="shared" si="0" ref="H10:H32">G10/$G$7*100</f>
        <v>1.030380284682388</v>
      </c>
      <c r="I10" s="18">
        <f aca="true" t="shared" si="1" ref="I10:I32">G10/F10*100</f>
        <v>100.62240663900414</v>
      </c>
      <c r="K10" s="37"/>
      <c r="L10" s="35"/>
      <c r="M10" s="35"/>
    </row>
    <row r="11" spans="1:13" ht="13.5" customHeight="1">
      <c r="A11" s="9">
        <v>11</v>
      </c>
      <c r="B11" s="17" t="s">
        <v>14</v>
      </c>
      <c r="C11" s="31">
        <v>2826</v>
      </c>
      <c r="D11" s="31">
        <v>2632</v>
      </c>
      <c r="E11" s="31">
        <v>2562</v>
      </c>
      <c r="F11" s="31">
        <v>2330</v>
      </c>
      <c r="G11" s="31">
        <v>2462</v>
      </c>
      <c r="H11" s="18">
        <f t="shared" si="0"/>
        <v>5.230507754408328</v>
      </c>
      <c r="I11" s="18">
        <f t="shared" si="1"/>
        <v>105.66523605150215</v>
      </c>
      <c r="L11" s="35"/>
      <c r="M11" s="35"/>
    </row>
    <row r="12" spans="1:13" ht="13.5" customHeight="1">
      <c r="A12" s="9">
        <v>12</v>
      </c>
      <c r="B12" s="17" t="s">
        <v>15</v>
      </c>
      <c r="C12" s="31">
        <v>180</v>
      </c>
      <c r="D12" s="31">
        <v>174</v>
      </c>
      <c r="E12" s="31">
        <v>197</v>
      </c>
      <c r="F12" s="31">
        <v>172</v>
      </c>
      <c r="G12" s="31">
        <v>135</v>
      </c>
      <c r="H12" s="18">
        <f t="shared" si="0"/>
        <v>0.28680688336520077</v>
      </c>
      <c r="I12" s="18">
        <f t="shared" si="1"/>
        <v>78.48837209302324</v>
      </c>
      <c r="L12" s="35"/>
      <c r="M12" s="35"/>
    </row>
    <row r="13" spans="1:13" ht="13.5" customHeight="1">
      <c r="A13" s="9">
        <v>13</v>
      </c>
      <c r="B13" s="17" t="s">
        <v>16</v>
      </c>
      <c r="C13" s="31">
        <v>316</v>
      </c>
      <c r="D13" s="31">
        <v>329</v>
      </c>
      <c r="E13" s="31">
        <v>332</v>
      </c>
      <c r="F13" s="31">
        <v>283</v>
      </c>
      <c r="G13" s="31">
        <v>280</v>
      </c>
      <c r="H13" s="18">
        <f t="shared" si="0"/>
        <v>0.5948587210537497</v>
      </c>
      <c r="I13" s="18">
        <f t="shared" si="1"/>
        <v>98.93992932862191</v>
      </c>
      <c r="L13" s="35"/>
      <c r="M13" s="35"/>
    </row>
    <row r="14" spans="1:13" ht="13.5" customHeight="1">
      <c r="A14" s="9">
        <v>14</v>
      </c>
      <c r="B14" s="17" t="s">
        <v>17</v>
      </c>
      <c r="C14" s="31">
        <v>216</v>
      </c>
      <c r="D14" s="31">
        <v>218</v>
      </c>
      <c r="E14" s="31">
        <v>192</v>
      </c>
      <c r="F14" s="31">
        <v>214</v>
      </c>
      <c r="G14" s="31">
        <v>215</v>
      </c>
      <c r="H14" s="18">
        <f t="shared" si="0"/>
        <v>0.45676651795198636</v>
      </c>
      <c r="I14" s="18">
        <f t="shared" si="1"/>
        <v>100.46728971962618</v>
      </c>
      <c r="L14" s="35"/>
      <c r="M14" s="35"/>
    </row>
    <row r="15" spans="1:13" ht="13.5" customHeight="1">
      <c r="A15" s="9">
        <v>15</v>
      </c>
      <c r="B15" s="17" t="s">
        <v>18</v>
      </c>
      <c r="C15" s="31">
        <v>328</v>
      </c>
      <c r="D15" s="31">
        <v>351</v>
      </c>
      <c r="E15" s="31">
        <v>270</v>
      </c>
      <c r="F15" s="31">
        <v>295</v>
      </c>
      <c r="G15" s="31">
        <v>306</v>
      </c>
      <c r="H15" s="18">
        <f t="shared" si="0"/>
        <v>0.6500956022944551</v>
      </c>
      <c r="I15" s="18">
        <f t="shared" si="1"/>
        <v>103.72881355932205</v>
      </c>
      <c r="L15" s="35"/>
      <c r="M15" s="35"/>
    </row>
    <row r="16" spans="1:13" ht="13.5" customHeight="1">
      <c r="A16" s="9">
        <v>16</v>
      </c>
      <c r="B16" s="17" t="s">
        <v>19</v>
      </c>
      <c r="C16" s="31">
        <v>25</v>
      </c>
      <c r="D16" s="31">
        <v>18</v>
      </c>
      <c r="E16" s="31">
        <v>306</v>
      </c>
      <c r="F16" s="31">
        <v>354</v>
      </c>
      <c r="G16" s="31">
        <v>24</v>
      </c>
      <c r="H16" s="18">
        <f t="shared" si="0"/>
        <v>0.05098789037603569</v>
      </c>
      <c r="I16" s="18">
        <f t="shared" si="1"/>
        <v>6.779661016949152</v>
      </c>
      <c r="L16" s="35"/>
      <c r="M16" s="35"/>
    </row>
    <row r="17" spans="1:13" ht="13.5" customHeight="1">
      <c r="A17" s="9">
        <v>17</v>
      </c>
      <c r="B17" s="17" t="s">
        <v>20</v>
      </c>
      <c r="C17" s="31">
        <v>30</v>
      </c>
      <c r="D17" s="31">
        <v>30</v>
      </c>
      <c r="E17" s="31">
        <v>23</v>
      </c>
      <c r="F17" s="31">
        <v>32</v>
      </c>
      <c r="G17" s="31">
        <v>33</v>
      </c>
      <c r="H17" s="18">
        <f t="shared" si="0"/>
        <v>0.07010834926704908</v>
      </c>
      <c r="I17" s="18">
        <f t="shared" si="1"/>
        <v>103.125</v>
      </c>
      <c r="L17" s="35"/>
      <c r="M17" s="35"/>
    </row>
    <row r="18" spans="1:13" ht="13.5" customHeight="1">
      <c r="A18" s="9">
        <v>18</v>
      </c>
      <c r="B18" s="17" t="s">
        <v>5</v>
      </c>
      <c r="C18" s="31">
        <v>2489</v>
      </c>
      <c r="D18" s="31">
        <v>2498</v>
      </c>
      <c r="E18" s="31">
        <v>2290</v>
      </c>
      <c r="F18" s="31">
        <v>2812</v>
      </c>
      <c r="G18" s="31">
        <v>2942</v>
      </c>
      <c r="H18" s="18">
        <f t="shared" si="0"/>
        <v>6.250265561929042</v>
      </c>
      <c r="I18" s="18">
        <f t="shared" si="1"/>
        <v>104.62304409672831</v>
      </c>
      <c r="L18" s="35"/>
      <c r="M18" s="35"/>
    </row>
    <row r="19" spans="1:13" ht="13.5" customHeight="1">
      <c r="A19" s="9">
        <v>19</v>
      </c>
      <c r="B19" s="17" t="s">
        <v>6</v>
      </c>
      <c r="C19" s="31">
        <v>18</v>
      </c>
      <c r="D19" s="31">
        <v>5</v>
      </c>
      <c r="E19" s="31">
        <v>33</v>
      </c>
      <c r="F19" s="31">
        <v>4</v>
      </c>
      <c r="G19" s="31">
        <v>6</v>
      </c>
      <c r="H19" s="18">
        <f t="shared" si="0"/>
        <v>0.012746972594008922</v>
      </c>
      <c r="I19" s="18">
        <f t="shared" si="1"/>
        <v>150</v>
      </c>
      <c r="L19" s="35"/>
      <c r="M19" s="35"/>
    </row>
    <row r="20" spans="1:13" ht="13.5" customHeight="1">
      <c r="A20" s="9">
        <v>20</v>
      </c>
      <c r="B20" s="17" t="s">
        <v>21</v>
      </c>
      <c r="C20" s="24" t="s">
        <v>10</v>
      </c>
      <c r="D20" s="24" t="s">
        <v>10</v>
      </c>
      <c r="E20" s="24" t="s">
        <v>10</v>
      </c>
      <c r="F20" s="24" t="s">
        <v>10</v>
      </c>
      <c r="G20" s="24" t="s">
        <v>48</v>
      </c>
      <c r="H20" s="24" t="s">
        <v>10</v>
      </c>
      <c r="I20" s="24" t="s">
        <v>10</v>
      </c>
      <c r="L20" s="35"/>
      <c r="M20" s="35"/>
    </row>
    <row r="21" spans="1:13" ht="13.5" customHeight="1">
      <c r="A21" s="9">
        <v>21</v>
      </c>
      <c r="B21" s="17" t="s">
        <v>22</v>
      </c>
      <c r="C21" s="31">
        <v>640</v>
      </c>
      <c r="D21" s="31">
        <v>639</v>
      </c>
      <c r="E21" s="31">
        <v>670</v>
      </c>
      <c r="F21" s="31">
        <v>583</v>
      </c>
      <c r="G21" s="31">
        <v>630</v>
      </c>
      <c r="H21" s="18">
        <f t="shared" si="0"/>
        <v>1.338432122370937</v>
      </c>
      <c r="I21" s="18">
        <f t="shared" si="1"/>
        <v>108.06174957118353</v>
      </c>
      <c r="J21" s="5"/>
      <c r="L21" s="35"/>
      <c r="M21" s="35"/>
    </row>
    <row r="22" spans="1:13" ht="13.5" customHeight="1">
      <c r="A22" s="9">
        <v>22</v>
      </c>
      <c r="B22" s="17" t="s">
        <v>23</v>
      </c>
      <c r="C22" s="31">
        <v>286</v>
      </c>
      <c r="D22" s="31">
        <v>260</v>
      </c>
      <c r="E22" s="31">
        <v>256</v>
      </c>
      <c r="F22" s="31">
        <v>297</v>
      </c>
      <c r="G22" s="31">
        <v>319</v>
      </c>
      <c r="H22" s="18">
        <f t="shared" si="0"/>
        <v>0.6777140429148077</v>
      </c>
      <c r="I22" s="18">
        <f t="shared" si="1"/>
        <v>107.40740740740742</v>
      </c>
      <c r="L22" s="35"/>
      <c r="M22" s="35"/>
    </row>
    <row r="23" spans="1:13" ht="13.5" customHeight="1">
      <c r="A23" s="9">
        <v>23</v>
      </c>
      <c r="B23" s="17" t="s">
        <v>24</v>
      </c>
      <c r="C23" s="31">
        <v>104</v>
      </c>
      <c r="D23" s="31">
        <v>97</v>
      </c>
      <c r="E23" s="31">
        <v>103</v>
      </c>
      <c r="F23" s="31">
        <v>96</v>
      </c>
      <c r="G23" s="31">
        <v>106</v>
      </c>
      <c r="H23" s="18">
        <f t="shared" si="0"/>
        <v>0.22519651582749095</v>
      </c>
      <c r="I23" s="18">
        <f t="shared" si="1"/>
        <v>110.41666666666667</v>
      </c>
      <c r="L23" s="35"/>
      <c r="M23" s="35"/>
    </row>
    <row r="24" spans="1:13" ht="13.5" customHeight="1">
      <c r="A24" s="9">
        <v>24</v>
      </c>
      <c r="B24" s="17" t="s">
        <v>25</v>
      </c>
      <c r="C24" s="31">
        <v>1273</v>
      </c>
      <c r="D24" s="31">
        <v>1307</v>
      </c>
      <c r="E24" s="31">
        <v>1180</v>
      </c>
      <c r="F24" s="31">
        <v>1300</v>
      </c>
      <c r="G24" s="31">
        <v>1389</v>
      </c>
      <c r="H24" s="18">
        <f t="shared" si="0"/>
        <v>2.9509241555130656</v>
      </c>
      <c r="I24" s="18">
        <f t="shared" si="1"/>
        <v>106.84615384615384</v>
      </c>
      <c r="L24" s="35"/>
      <c r="M24" s="35"/>
    </row>
    <row r="25" spans="1:13" ht="13.5" customHeight="1">
      <c r="A25" s="9">
        <v>25</v>
      </c>
      <c r="B25" s="17" t="s">
        <v>26</v>
      </c>
      <c r="C25" s="31">
        <v>1486</v>
      </c>
      <c r="D25" s="31">
        <v>1484</v>
      </c>
      <c r="E25" s="31">
        <v>1380</v>
      </c>
      <c r="F25" s="31">
        <v>1521</v>
      </c>
      <c r="G25" s="31">
        <v>1599</v>
      </c>
      <c r="H25" s="18">
        <f t="shared" si="0"/>
        <v>3.397068196303378</v>
      </c>
      <c r="I25" s="18">
        <f t="shared" si="1"/>
        <v>105.12820512820514</v>
      </c>
      <c r="L25" s="35"/>
      <c r="M25" s="35"/>
    </row>
    <row r="26" spans="1:13" ht="13.5" customHeight="1">
      <c r="A26" s="9">
        <v>26</v>
      </c>
      <c r="B26" s="17" t="s">
        <v>27</v>
      </c>
      <c r="C26" s="31">
        <v>4232</v>
      </c>
      <c r="D26" s="31">
        <v>3894</v>
      </c>
      <c r="E26" s="31">
        <v>4199</v>
      </c>
      <c r="F26" s="31">
        <v>4563</v>
      </c>
      <c r="G26" s="31">
        <v>3738</v>
      </c>
      <c r="H26" s="18">
        <f t="shared" si="0"/>
        <v>7.941363926067559</v>
      </c>
      <c r="I26" s="18">
        <f t="shared" si="1"/>
        <v>81.9197896120973</v>
      </c>
      <c r="L26" s="35"/>
      <c r="M26" s="35"/>
    </row>
    <row r="27" spans="1:13" ht="13.5" customHeight="1">
      <c r="A27" s="9">
        <v>27</v>
      </c>
      <c r="B27" s="17" t="s">
        <v>28</v>
      </c>
      <c r="C27" s="31">
        <v>760</v>
      </c>
      <c r="D27" s="31">
        <v>746</v>
      </c>
      <c r="E27" s="31">
        <v>1037</v>
      </c>
      <c r="F27" s="31">
        <v>911</v>
      </c>
      <c r="G27" s="31">
        <v>764</v>
      </c>
      <c r="H27" s="18">
        <f t="shared" si="0"/>
        <v>1.623114510303803</v>
      </c>
      <c r="I27" s="18">
        <f t="shared" si="1"/>
        <v>83.86388583973655</v>
      </c>
      <c r="L27" s="35"/>
      <c r="M27" s="35"/>
    </row>
    <row r="28" spans="1:13" ht="13.5" customHeight="1">
      <c r="A28" s="3">
        <v>28</v>
      </c>
      <c r="B28" s="21" t="s">
        <v>29</v>
      </c>
      <c r="C28" s="31">
        <v>13</v>
      </c>
      <c r="D28" s="31">
        <v>12</v>
      </c>
      <c r="E28" s="31">
        <v>18</v>
      </c>
      <c r="F28" s="31">
        <v>12</v>
      </c>
      <c r="G28" s="31">
        <v>14</v>
      </c>
      <c r="H28" s="18">
        <f t="shared" si="0"/>
        <v>0.029742936052687487</v>
      </c>
      <c r="I28" s="18">
        <f t="shared" si="1"/>
        <v>116.66666666666667</v>
      </c>
      <c r="L28" s="35"/>
      <c r="M28" s="35"/>
    </row>
    <row r="29" spans="1:13" ht="13.5" customHeight="1">
      <c r="A29" s="9">
        <v>29</v>
      </c>
      <c r="B29" s="17" t="s">
        <v>30</v>
      </c>
      <c r="C29" s="31">
        <v>1742</v>
      </c>
      <c r="D29" s="31">
        <v>2190</v>
      </c>
      <c r="E29" s="31">
        <v>2098</v>
      </c>
      <c r="F29" s="31">
        <v>1594</v>
      </c>
      <c r="G29" s="31">
        <v>2623</v>
      </c>
      <c r="H29" s="18">
        <f t="shared" si="0"/>
        <v>5.572551519014234</v>
      </c>
      <c r="I29" s="18">
        <f t="shared" si="1"/>
        <v>164.55457967377666</v>
      </c>
      <c r="L29" s="35"/>
      <c r="M29" s="35"/>
    </row>
    <row r="30" spans="1:13" ht="13.5" customHeight="1">
      <c r="A30" s="9">
        <v>30</v>
      </c>
      <c r="B30" s="17" t="s">
        <v>31</v>
      </c>
      <c r="C30" s="31">
        <v>73</v>
      </c>
      <c r="D30" s="31">
        <v>63</v>
      </c>
      <c r="E30" s="31">
        <v>171</v>
      </c>
      <c r="F30" s="31">
        <v>54</v>
      </c>
      <c r="G30" s="31">
        <v>56</v>
      </c>
      <c r="H30" s="18">
        <f t="shared" si="0"/>
        <v>0.11897174421074995</v>
      </c>
      <c r="I30" s="18">
        <f t="shared" si="1"/>
        <v>103.7037037037037</v>
      </c>
      <c r="L30" s="35"/>
      <c r="M30" s="35"/>
    </row>
    <row r="31" spans="1:13" ht="13.5" customHeight="1">
      <c r="A31" s="9">
        <v>31</v>
      </c>
      <c r="B31" s="17" t="s">
        <v>32</v>
      </c>
      <c r="C31" s="31">
        <v>16322</v>
      </c>
      <c r="D31" s="31">
        <v>17634</v>
      </c>
      <c r="E31" s="31">
        <v>17806</v>
      </c>
      <c r="F31" s="31">
        <v>22989</v>
      </c>
      <c r="G31" s="31">
        <v>25941</v>
      </c>
      <c r="H31" s="18">
        <f t="shared" si="0"/>
        <v>55.11153601019758</v>
      </c>
      <c r="I31" s="18">
        <f t="shared" si="1"/>
        <v>112.84092392013572</v>
      </c>
      <c r="J31" s="5"/>
      <c r="L31" s="35"/>
      <c r="M31" s="35"/>
    </row>
    <row r="32" spans="1:13" ht="13.5" customHeight="1">
      <c r="A32" s="10">
        <v>32</v>
      </c>
      <c r="B32" s="26" t="s">
        <v>7</v>
      </c>
      <c r="C32" s="32">
        <v>610</v>
      </c>
      <c r="D32" s="32">
        <v>632</v>
      </c>
      <c r="E32" s="32">
        <v>760</v>
      </c>
      <c r="F32" s="32">
        <v>826</v>
      </c>
      <c r="G32" s="32">
        <v>772</v>
      </c>
      <c r="H32" s="34">
        <f t="shared" si="0"/>
        <v>1.6401104737624814</v>
      </c>
      <c r="I32" s="34">
        <f t="shared" si="1"/>
        <v>93.46246973365618</v>
      </c>
      <c r="L32" s="35"/>
      <c r="M32" s="35"/>
    </row>
    <row r="33" spans="1:9" ht="13.5" customHeight="1">
      <c r="A33" s="28" t="s">
        <v>44</v>
      </c>
      <c r="B33" s="29"/>
      <c r="C33" s="27"/>
      <c r="D33" s="27"/>
      <c r="E33" s="27"/>
      <c r="F33" s="36"/>
      <c r="G33" s="36"/>
      <c r="H33" s="36"/>
      <c r="I33" s="36"/>
    </row>
    <row r="34" ht="13.5">
      <c r="A34" s="4" t="s">
        <v>45</v>
      </c>
    </row>
  </sheetData>
  <sheetProtection/>
  <mergeCells count="6">
    <mergeCell ref="G4:G5"/>
    <mergeCell ref="A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  <ignoredErrors>
    <ignoredError sqref="H8 F7:F26 H20 H9:H19 H21:H32 H7 I20 I8 I7 I9:I19 I21:I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4" sqref="A4:B6"/>
    </sheetView>
  </sheetViews>
  <sheetFormatPr defaultColWidth="8.796875" defaultRowHeight="14.25"/>
  <cols>
    <col min="1" max="1" width="4.59765625" style="4" customWidth="1"/>
    <col min="2" max="2" width="13.69921875" style="4" customWidth="1"/>
    <col min="3" max="9" width="9.09765625" style="2" customWidth="1"/>
    <col min="10" max="13" width="9" style="2" customWidth="1"/>
    <col min="14" max="16384" width="9" style="2" customWidth="1"/>
  </cols>
  <sheetData>
    <row r="1" spans="6:10" ht="13.5" customHeight="1">
      <c r="F1" s="5"/>
      <c r="G1" s="5"/>
      <c r="H1" s="5"/>
      <c r="I1" s="5"/>
      <c r="J1" s="6"/>
    </row>
    <row r="2" spans="1:9" s="7" customFormat="1" ht="18.75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1:12" ht="13.5" customHeight="1">
      <c r="A3" s="10"/>
      <c r="B3" s="10"/>
      <c r="C3" s="8"/>
      <c r="D3" s="8"/>
      <c r="E3" s="8"/>
      <c r="F3" s="20"/>
      <c r="G3" s="20"/>
      <c r="H3" s="20"/>
      <c r="I3" s="20"/>
      <c r="L3" s="2" t="s">
        <v>12</v>
      </c>
    </row>
    <row r="4" spans="1:9" ht="13.5" customHeight="1">
      <c r="A4" s="67" t="s">
        <v>51</v>
      </c>
      <c r="B4" s="68"/>
      <c r="C4" s="73" t="s">
        <v>42</v>
      </c>
      <c r="D4" s="73" t="s">
        <v>43</v>
      </c>
      <c r="E4" s="73" t="s">
        <v>46</v>
      </c>
      <c r="F4" s="75" t="s">
        <v>47</v>
      </c>
      <c r="G4" s="75" t="s">
        <v>50</v>
      </c>
      <c r="H4" s="12"/>
      <c r="I4" s="12"/>
    </row>
    <row r="5" spans="1:9" ht="13.5" customHeight="1">
      <c r="A5" s="69"/>
      <c r="B5" s="70"/>
      <c r="C5" s="74"/>
      <c r="D5" s="74"/>
      <c r="E5" s="74"/>
      <c r="F5" s="76"/>
      <c r="G5" s="76"/>
      <c r="H5" s="11" t="s">
        <v>0</v>
      </c>
      <c r="I5" s="1" t="s">
        <v>11</v>
      </c>
    </row>
    <row r="6" spans="1:11" ht="13.5" customHeight="1">
      <c r="A6" s="71"/>
      <c r="B6" s="72"/>
      <c r="C6" s="13" t="s">
        <v>8</v>
      </c>
      <c r="D6" s="13" t="s">
        <v>8</v>
      </c>
      <c r="E6" s="13" t="s">
        <v>8</v>
      </c>
      <c r="F6" s="13" t="s">
        <v>8</v>
      </c>
      <c r="G6" s="13" t="s">
        <v>8</v>
      </c>
      <c r="H6" s="14" t="s">
        <v>1</v>
      </c>
      <c r="I6" s="15" t="s">
        <v>34</v>
      </c>
      <c r="K6" s="5" t="s">
        <v>2</v>
      </c>
    </row>
    <row r="7" spans="1:13" ht="13.5" customHeight="1">
      <c r="A7" s="3"/>
      <c r="B7" s="17" t="s">
        <v>3</v>
      </c>
      <c r="C7" s="16">
        <v>37914</v>
      </c>
      <c r="D7" s="16">
        <v>38418</v>
      </c>
      <c r="E7" s="16">
        <v>43892</v>
      </c>
      <c r="F7" s="16">
        <v>47070</v>
      </c>
      <c r="G7" s="16">
        <v>48678</v>
      </c>
      <c r="H7" s="18">
        <f>SUM(H9:H32)</f>
        <v>99.99999999999999</v>
      </c>
      <c r="I7" s="38">
        <f>G7/F7*100</f>
        <v>103.41618865519439</v>
      </c>
      <c r="K7" s="19">
        <f>SUM(G9:G32)</f>
        <v>48678</v>
      </c>
      <c r="M7" s="35"/>
    </row>
    <row r="8" spans="1:9" ht="13.5" customHeight="1">
      <c r="A8" s="3"/>
      <c r="B8" s="21"/>
      <c r="C8" s="20"/>
      <c r="D8" s="20"/>
      <c r="E8" s="20"/>
      <c r="F8" s="20"/>
      <c r="G8" s="20"/>
      <c r="H8" s="22"/>
      <c r="I8" s="18"/>
    </row>
    <row r="9" spans="1:13" ht="13.5" customHeight="1">
      <c r="A9" s="23">
        <v>9</v>
      </c>
      <c r="B9" s="17" t="s">
        <v>4</v>
      </c>
      <c r="C9" s="31">
        <v>2236</v>
      </c>
      <c r="D9" s="31">
        <v>2173</v>
      </c>
      <c r="E9" s="31">
        <v>2168</v>
      </c>
      <c r="F9" s="31">
        <v>2231</v>
      </c>
      <c r="G9" s="31">
        <v>2311</v>
      </c>
      <c r="H9" s="18">
        <f>G9/$G$7*100</f>
        <v>4.747524549077612</v>
      </c>
      <c r="I9" s="18">
        <f>G9/F9*100</f>
        <v>103.58583594800538</v>
      </c>
      <c r="L9" s="35"/>
      <c r="M9" s="35"/>
    </row>
    <row r="10" spans="1:13" ht="13.5" customHeight="1">
      <c r="A10" s="9">
        <v>10</v>
      </c>
      <c r="B10" s="17" t="s">
        <v>9</v>
      </c>
      <c r="C10" s="31">
        <v>465</v>
      </c>
      <c r="D10" s="31">
        <v>362</v>
      </c>
      <c r="E10" s="31">
        <v>482</v>
      </c>
      <c r="F10" s="31">
        <v>485</v>
      </c>
      <c r="G10" s="31">
        <v>486</v>
      </c>
      <c r="H10" s="18">
        <f aca="true" t="shared" si="0" ref="H10:H32">G10/$G$7*100</f>
        <v>0.9983976334278319</v>
      </c>
      <c r="I10" s="18">
        <f aca="true" t="shared" si="1" ref="I10:I32">G10/F10*100</f>
        <v>100.20618556701031</v>
      </c>
      <c r="K10" s="37"/>
      <c r="L10" s="35"/>
      <c r="M10" s="35"/>
    </row>
    <row r="11" spans="1:13" ht="13.5" customHeight="1">
      <c r="A11" s="9">
        <v>11</v>
      </c>
      <c r="B11" s="17" t="s">
        <v>14</v>
      </c>
      <c r="C11" s="31">
        <v>2632</v>
      </c>
      <c r="D11" s="31">
        <v>2562</v>
      </c>
      <c r="E11" s="31">
        <v>2330</v>
      </c>
      <c r="F11" s="31">
        <v>2462</v>
      </c>
      <c r="G11" s="31">
        <v>2550</v>
      </c>
      <c r="H11" s="18">
        <f t="shared" si="0"/>
        <v>5.238506101318871</v>
      </c>
      <c r="I11" s="18">
        <f t="shared" si="1"/>
        <v>103.57432981316003</v>
      </c>
      <c r="L11" s="35"/>
      <c r="M11" s="35"/>
    </row>
    <row r="12" spans="1:13" ht="13.5" customHeight="1">
      <c r="A12" s="9">
        <v>12</v>
      </c>
      <c r="B12" s="17" t="s">
        <v>15</v>
      </c>
      <c r="C12" s="31">
        <v>174</v>
      </c>
      <c r="D12" s="31">
        <v>197</v>
      </c>
      <c r="E12" s="31">
        <v>172</v>
      </c>
      <c r="F12" s="31">
        <v>135</v>
      </c>
      <c r="G12" s="31">
        <v>126</v>
      </c>
      <c r="H12" s="18">
        <f t="shared" si="0"/>
        <v>0.2588438308886971</v>
      </c>
      <c r="I12" s="18">
        <f t="shared" si="1"/>
        <v>93.33333333333333</v>
      </c>
      <c r="L12" s="35"/>
      <c r="M12" s="35"/>
    </row>
    <row r="13" spans="1:13" ht="13.5" customHeight="1">
      <c r="A13" s="9">
        <v>13</v>
      </c>
      <c r="B13" s="17" t="s">
        <v>16</v>
      </c>
      <c r="C13" s="31">
        <v>329</v>
      </c>
      <c r="D13" s="31">
        <v>332</v>
      </c>
      <c r="E13" s="31">
        <v>283</v>
      </c>
      <c r="F13" s="31">
        <v>280</v>
      </c>
      <c r="G13" s="31">
        <v>267</v>
      </c>
      <c r="H13" s="18">
        <f t="shared" si="0"/>
        <v>0.5485024035498582</v>
      </c>
      <c r="I13" s="18">
        <f t="shared" si="1"/>
        <v>95.35714285714286</v>
      </c>
      <c r="L13" s="35"/>
      <c r="M13" s="35"/>
    </row>
    <row r="14" spans="1:13" ht="13.5" customHeight="1">
      <c r="A14" s="9">
        <v>14</v>
      </c>
      <c r="B14" s="17" t="s">
        <v>17</v>
      </c>
      <c r="C14" s="31">
        <v>218</v>
      </c>
      <c r="D14" s="31">
        <v>192</v>
      </c>
      <c r="E14" s="31">
        <v>214</v>
      </c>
      <c r="F14" s="31">
        <v>215</v>
      </c>
      <c r="G14" s="31">
        <v>197</v>
      </c>
      <c r="H14" s="18">
        <f t="shared" si="0"/>
        <v>0.40470027527835983</v>
      </c>
      <c r="I14" s="18">
        <f t="shared" si="1"/>
        <v>91.62790697674419</v>
      </c>
      <c r="L14" s="35"/>
      <c r="M14" s="35"/>
    </row>
    <row r="15" spans="1:13" ht="13.5" customHeight="1">
      <c r="A15" s="9">
        <v>15</v>
      </c>
      <c r="B15" s="17" t="s">
        <v>18</v>
      </c>
      <c r="C15" s="31">
        <v>351</v>
      </c>
      <c r="D15" s="31">
        <v>270</v>
      </c>
      <c r="E15" s="31">
        <v>295</v>
      </c>
      <c r="F15" s="31">
        <v>306</v>
      </c>
      <c r="G15" s="31">
        <v>285</v>
      </c>
      <c r="H15" s="18">
        <f t="shared" si="0"/>
        <v>0.5854800936768151</v>
      </c>
      <c r="I15" s="18">
        <f t="shared" si="1"/>
        <v>93.13725490196079</v>
      </c>
      <c r="L15" s="35"/>
      <c r="M15" s="35"/>
    </row>
    <row r="16" spans="1:13" ht="13.5" customHeight="1">
      <c r="A16" s="9">
        <v>16</v>
      </c>
      <c r="B16" s="17" t="s">
        <v>19</v>
      </c>
      <c r="C16" s="31">
        <v>18</v>
      </c>
      <c r="D16" s="31">
        <v>306</v>
      </c>
      <c r="E16" s="31">
        <v>354</v>
      </c>
      <c r="F16" s="31">
        <v>24</v>
      </c>
      <c r="G16" s="31">
        <v>27</v>
      </c>
      <c r="H16" s="18">
        <f t="shared" si="0"/>
        <v>0.0554665351904351</v>
      </c>
      <c r="I16" s="18">
        <f t="shared" si="1"/>
        <v>112.5</v>
      </c>
      <c r="L16" s="35"/>
      <c r="M16" s="35"/>
    </row>
    <row r="17" spans="1:13" ht="13.5" customHeight="1">
      <c r="A17" s="9">
        <v>17</v>
      </c>
      <c r="B17" s="17" t="s">
        <v>20</v>
      </c>
      <c r="C17" s="31">
        <v>30</v>
      </c>
      <c r="D17" s="31">
        <v>23</v>
      </c>
      <c r="E17" s="31">
        <v>32</v>
      </c>
      <c r="F17" s="31">
        <v>33</v>
      </c>
      <c r="G17" s="31">
        <v>33</v>
      </c>
      <c r="H17" s="18">
        <f t="shared" si="0"/>
        <v>0.06779243189942068</v>
      </c>
      <c r="I17" s="18">
        <f t="shared" si="1"/>
        <v>100</v>
      </c>
      <c r="L17" s="35"/>
      <c r="M17" s="35"/>
    </row>
    <row r="18" spans="1:13" ht="13.5" customHeight="1">
      <c r="A18" s="9">
        <v>18</v>
      </c>
      <c r="B18" s="17" t="s">
        <v>5</v>
      </c>
      <c r="C18" s="31">
        <v>2498</v>
      </c>
      <c r="D18" s="31">
        <v>2290</v>
      </c>
      <c r="E18" s="31">
        <v>2812</v>
      </c>
      <c r="F18" s="31">
        <v>2942</v>
      </c>
      <c r="G18" s="31">
        <v>3024</v>
      </c>
      <c r="H18" s="18">
        <f t="shared" si="0"/>
        <v>6.212251941328732</v>
      </c>
      <c r="I18" s="18">
        <f t="shared" si="1"/>
        <v>102.78721957851802</v>
      </c>
      <c r="L18" s="35"/>
      <c r="M18" s="35"/>
    </row>
    <row r="19" spans="1:13" ht="13.5" customHeight="1">
      <c r="A19" s="9">
        <v>19</v>
      </c>
      <c r="B19" s="17" t="s">
        <v>6</v>
      </c>
      <c r="C19" s="31">
        <v>5</v>
      </c>
      <c r="D19" s="31">
        <v>33</v>
      </c>
      <c r="E19" s="31">
        <v>4</v>
      </c>
      <c r="F19" s="31">
        <v>6</v>
      </c>
      <c r="G19" s="31">
        <v>6</v>
      </c>
      <c r="H19" s="18">
        <f t="shared" si="0"/>
        <v>0.01232589670898558</v>
      </c>
      <c r="I19" s="18">
        <f t="shared" si="1"/>
        <v>100</v>
      </c>
      <c r="L19" s="35"/>
      <c r="M19" s="35"/>
    </row>
    <row r="20" spans="1:13" ht="13.5" customHeight="1">
      <c r="A20" s="9">
        <v>20</v>
      </c>
      <c r="B20" s="17" t="s">
        <v>21</v>
      </c>
      <c r="C20" s="24" t="s">
        <v>10</v>
      </c>
      <c r="D20" s="24" t="s">
        <v>10</v>
      </c>
      <c r="E20" s="24" t="s">
        <v>10</v>
      </c>
      <c r="F20" s="24" t="s">
        <v>10</v>
      </c>
      <c r="G20" s="24" t="s">
        <v>48</v>
      </c>
      <c r="H20" s="24" t="s">
        <v>10</v>
      </c>
      <c r="I20" s="24" t="s">
        <v>10</v>
      </c>
      <c r="L20" s="35"/>
      <c r="M20" s="35"/>
    </row>
    <row r="21" spans="1:13" ht="13.5" customHeight="1">
      <c r="A21" s="9">
        <v>21</v>
      </c>
      <c r="B21" s="17" t="s">
        <v>22</v>
      </c>
      <c r="C21" s="31">
        <v>639</v>
      </c>
      <c r="D21" s="31">
        <v>670</v>
      </c>
      <c r="E21" s="31">
        <v>583</v>
      </c>
      <c r="F21" s="31">
        <v>630</v>
      </c>
      <c r="G21" s="31">
        <v>626</v>
      </c>
      <c r="H21" s="18">
        <f t="shared" si="0"/>
        <v>1.2860018899708288</v>
      </c>
      <c r="I21" s="18">
        <f t="shared" si="1"/>
        <v>99.36507936507937</v>
      </c>
      <c r="J21" s="5"/>
      <c r="L21" s="35"/>
      <c r="M21" s="35"/>
    </row>
    <row r="22" spans="1:13" ht="13.5" customHeight="1">
      <c r="A22" s="9">
        <v>22</v>
      </c>
      <c r="B22" s="17" t="s">
        <v>23</v>
      </c>
      <c r="C22" s="31">
        <v>260</v>
      </c>
      <c r="D22" s="31">
        <v>256</v>
      </c>
      <c r="E22" s="31">
        <v>297</v>
      </c>
      <c r="F22" s="31">
        <v>319</v>
      </c>
      <c r="G22" s="31">
        <v>320</v>
      </c>
      <c r="H22" s="18">
        <f t="shared" si="0"/>
        <v>0.6573811578125641</v>
      </c>
      <c r="I22" s="18">
        <f t="shared" si="1"/>
        <v>100.31347962382443</v>
      </c>
      <c r="L22" s="35"/>
      <c r="M22" s="35"/>
    </row>
    <row r="23" spans="1:13" ht="13.5" customHeight="1">
      <c r="A23" s="9">
        <v>23</v>
      </c>
      <c r="B23" s="17" t="s">
        <v>24</v>
      </c>
      <c r="C23" s="31">
        <v>97</v>
      </c>
      <c r="D23" s="31">
        <v>103</v>
      </c>
      <c r="E23" s="31">
        <v>96</v>
      </c>
      <c r="F23" s="31">
        <v>106</v>
      </c>
      <c r="G23" s="31">
        <v>102</v>
      </c>
      <c r="H23" s="18">
        <f t="shared" si="0"/>
        <v>0.20954024405275487</v>
      </c>
      <c r="I23" s="18">
        <f t="shared" si="1"/>
        <v>96.22641509433963</v>
      </c>
      <c r="L23" s="35"/>
      <c r="M23" s="35"/>
    </row>
    <row r="24" spans="1:13" ht="13.5" customHeight="1">
      <c r="A24" s="9">
        <v>24</v>
      </c>
      <c r="B24" s="17" t="s">
        <v>25</v>
      </c>
      <c r="C24" s="31">
        <v>1307</v>
      </c>
      <c r="D24" s="31">
        <v>1180</v>
      </c>
      <c r="E24" s="31">
        <v>1300</v>
      </c>
      <c r="F24" s="31">
        <v>1389</v>
      </c>
      <c r="G24" s="31">
        <v>1437</v>
      </c>
      <c r="H24" s="18">
        <f t="shared" si="0"/>
        <v>2.952052261802046</v>
      </c>
      <c r="I24" s="18">
        <f t="shared" si="1"/>
        <v>103.45572354211663</v>
      </c>
      <c r="L24" s="35"/>
      <c r="M24" s="35"/>
    </row>
    <row r="25" spans="1:13" ht="13.5" customHeight="1">
      <c r="A25" s="9">
        <v>25</v>
      </c>
      <c r="B25" s="17" t="s">
        <v>26</v>
      </c>
      <c r="C25" s="31">
        <v>1484</v>
      </c>
      <c r="D25" s="31">
        <v>1380</v>
      </c>
      <c r="E25" s="31">
        <v>1521</v>
      </c>
      <c r="F25" s="31">
        <v>1599</v>
      </c>
      <c r="G25" s="31">
        <v>1638</v>
      </c>
      <c r="H25" s="18">
        <f t="shared" si="0"/>
        <v>3.364969801553063</v>
      </c>
      <c r="I25" s="18">
        <f t="shared" si="1"/>
        <v>102.4390243902439</v>
      </c>
      <c r="L25" s="35"/>
      <c r="M25" s="35"/>
    </row>
    <row r="26" spans="1:13" ht="13.5" customHeight="1">
      <c r="A26" s="9">
        <v>26</v>
      </c>
      <c r="B26" s="17" t="s">
        <v>27</v>
      </c>
      <c r="C26" s="31">
        <v>3894</v>
      </c>
      <c r="D26" s="31">
        <v>4199</v>
      </c>
      <c r="E26" s="31">
        <v>4563</v>
      </c>
      <c r="F26" s="31">
        <v>3738</v>
      </c>
      <c r="G26" s="31">
        <v>4750</v>
      </c>
      <c r="H26" s="18">
        <f t="shared" si="0"/>
        <v>9.758001561280249</v>
      </c>
      <c r="I26" s="18">
        <f t="shared" si="1"/>
        <v>127.07330123060461</v>
      </c>
      <c r="L26" s="35"/>
      <c r="M26" s="35"/>
    </row>
    <row r="27" spans="1:13" ht="13.5" customHeight="1">
      <c r="A27" s="9">
        <v>27</v>
      </c>
      <c r="B27" s="17" t="s">
        <v>28</v>
      </c>
      <c r="C27" s="31">
        <v>746</v>
      </c>
      <c r="D27" s="31">
        <v>1037</v>
      </c>
      <c r="E27" s="31">
        <v>911</v>
      </c>
      <c r="F27" s="31">
        <v>764</v>
      </c>
      <c r="G27" s="31">
        <v>756</v>
      </c>
      <c r="H27" s="18">
        <f t="shared" si="0"/>
        <v>1.553062985332183</v>
      </c>
      <c r="I27" s="18">
        <f t="shared" si="1"/>
        <v>98.95287958115183</v>
      </c>
      <c r="L27" s="35"/>
      <c r="M27" s="35"/>
    </row>
    <row r="28" spans="1:13" ht="13.5" customHeight="1">
      <c r="A28" s="3">
        <v>28</v>
      </c>
      <c r="B28" s="21" t="s">
        <v>29</v>
      </c>
      <c r="C28" s="31">
        <v>12</v>
      </c>
      <c r="D28" s="31">
        <v>18</v>
      </c>
      <c r="E28" s="31">
        <v>12</v>
      </c>
      <c r="F28" s="31">
        <v>14</v>
      </c>
      <c r="G28" s="31">
        <v>14</v>
      </c>
      <c r="H28" s="18">
        <f t="shared" si="0"/>
        <v>0.028760425654299683</v>
      </c>
      <c r="I28" s="18">
        <f t="shared" si="1"/>
        <v>100</v>
      </c>
      <c r="L28" s="35"/>
      <c r="M28" s="35"/>
    </row>
    <row r="29" spans="1:13" ht="13.5" customHeight="1">
      <c r="A29" s="9">
        <v>29</v>
      </c>
      <c r="B29" s="17" t="s">
        <v>30</v>
      </c>
      <c r="C29" s="31">
        <v>2190</v>
      </c>
      <c r="D29" s="31">
        <v>2098</v>
      </c>
      <c r="E29" s="31">
        <v>1594</v>
      </c>
      <c r="F29" s="31">
        <v>2623</v>
      </c>
      <c r="G29" s="31">
        <v>2233</v>
      </c>
      <c r="H29" s="18">
        <f t="shared" si="0"/>
        <v>4.587287891860799</v>
      </c>
      <c r="I29" s="18">
        <f t="shared" si="1"/>
        <v>85.13152878383531</v>
      </c>
      <c r="L29" s="35"/>
      <c r="M29" s="35"/>
    </row>
    <row r="30" spans="1:13" ht="13.5" customHeight="1">
      <c r="A30" s="9">
        <v>30</v>
      </c>
      <c r="B30" s="17" t="s">
        <v>31</v>
      </c>
      <c r="C30" s="31">
        <v>63</v>
      </c>
      <c r="D30" s="31">
        <v>171</v>
      </c>
      <c r="E30" s="31">
        <v>54</v>
      </c>
      <c r="F30" s="31">
        <v>56</v>
      </c>
      <c r="G30" s="31">
        <v>59</v>
      </c>
      <c r="H30" s="18">
        <f t="shared" si="0"/>
        <v>0.12120465097169152</v>
      </c>
      <c r="I30" s="18">
        <f t="shared" si="1"/>
        <v>105.35714285714286</v>
      </c>
      <c r="L30" s="35"/>
      <c r="M30" s="35"/>
    </row>
    <row r="31" spans="1:13" ht="13.5" customHeight="1">
      <c r="A31" s="9">
        <v>31</v>
      </c>
      <c r="B31" s="17" t="s">
        <v>32</v>
      </c>
      <c r="C31" s="31">
        <v>17634</v>
      </c>
      <c r="D31" s="31">
        <v>17806</v>
      </c>
      <c r="E31" s="31">
        <v>22989</v>
      </c>
      <c r="F31" s="31">
        <v>25941</v>
      </c>
      <c r="G31" s="31">
        <v>26636</v>
      </c>
      <c r="H31" s="18">
        <f t="shared" si="0"/>
        <v>54.71876412342331</v>
      </c>
      <c r="I31" s="18">
        <f t="shared" si="1"/>
        <v>102.67915654755022</v>
      </c>
      <c r="J31" s="5"/>
      <c r="L31" s="35"/>
      <c r="M31" s="35"/>
    </row>
    <row r="32" spans="1:13" ht="13.5" customHeight="1">
      <c r="A32" s="10">
        <v>32</v>
      </c>
      <c r="B32" s="26" t="s">
        <v>7</v>
      </c>
      <c r="C32" s="32">
        <v>632</v>
      </c>
      <c r="D32" s="32">
        <v>760</v>
      </c>
      <c r="E32" s="32">
        <v>826</v>
      </c>
      <c r="F32" s="32">
        <v>772</v>
      </c>
      <c r="G32" s="32">
        <v>795</v>
      </c>
      <c r="H32" s="34">
        <f t="shared" si="0"/>
        <v>1.633181313940589</v>
      </c>
      <c r="I32" s="34">
        <f t="shared" si="1"/>
        <v>102.97927461139898</v>
      </c>
      <c r="L32" s="35"/>
      <c r="M32" s="35"/>
    </row>
    <row r="33" spans="1:9" ht="13.5" customHeight="1">
      <c r="A33" s="28" t="s">
        <v>44</v>
      </c>
      <c r="B33" s="29"/>
      <c r="C33" s="27"/>
      <c r="D33" s="27"/>
      <c r="E33" s="27"/>
      <c r="F33" s="36"/>
      <c r="G33" s="36"/>
      <c r="H33" s="36"/>
      <c r="I33" s="36"/>
    </row>
    <row r="34" ht="13.5">
      <c r="A34" s="4" t="s">
        <v>45</v>
      </c>
    </row>
  </sheetData>
  <sheetProtection/>
  <mergeCells count="6">
    <mergeCell ref="A4:B6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  <ignoredErrors>
    <ignoredError sqref="H7:I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L20" sqref="L20"/>
    </sheetView>
  </sheetViews>
  <sheetFormatPr defaultColWidth="8.796875" defaultRowHeight="14.25"/>
  <cols>
    <col min="1" max="1" width="4.59765625" style="4" customWidth="1"/>
    <col min="2" max="2" width="13.69921875" style="4" customWidth="1"/>
    <col min="3" max="9" width="9.09765625" style="2" customWidth="1"/>
    <col min="10" max="13" width="9" style="2" customWidth="1"/>
    <col min="14" max="16384" width="9" style="2" customWidth="1"/>
  </cols>
  <sheetData>
    <row r="1" spans="6:10" ht="13.5" customHeight="1">
      <c r="F1" s="5"/>
      <c r="G1" s="5"/>
      <c r="H1" s="5"/>
      <c r="I1" s="5"/>
      <c r="J1" s="6"/>
    </row>
    <row r="2" spans="1:9" s="7" customFormat="1" ht="18.75">
      <c r="A2" s="33" t="s">
        <v>13</v>
      </c>
      <c r="B2" s="33"/>
      <c r="C2" s="33"/>
      <c r="D2" s="33"/>
      <c r="E2" s="33"/>
      <c r="F2" s="33"/>
      <c r="G2" s="33"/>
      <c r="H2" s="33"/>
      <c r="I2" s="33"/>
    </row>
    <row r="3" spans="1:12" ht="13.5" customHeight="1">
      <c r="A3" s="10"/>
      <c r="B3" s="10"/>
      <c r="C3" s="8"/>
      <c r="D3" s="8"/>
      <c r="E3" s="8"/>
      <c r="F3" s="20"/>
      <c r="G3" s="20"/>
      <c r="H3" s="20"/>
      <c r="I3" s="20"/>
      <c r="L3" s="2" t="s">
        <v>12</v>
      </c>
    </row>
    <row r="4" spans="1:9" ht="11.25" customHeight="1">
      <c r="A4" s="77" t="s">
        <v>51</v>
      </c>
      <c r="B4" s="78"/>
      <c r="C4" s="83" t="s">
        <v>52</v>
      </c>
      <c r="D4" s="83" t="s">
        <v>53</v>
      </c>
      <c r="E4" s="83" t="s">
        <v>47</v>
      </c>
      <c r="F4" s="85" t="s">
        <v>54</v>
      </c>
      <c r="G4" s="87" t="s">
        <v>55</v>
      </c>
      <c r="H4" s="40"/>
      <c r="I4" s="40"/>
    </row>
    <row r="5" spans="1:9" ht="11.25" customHeight="1">
      <c r="A5" s="79"/>
      <c r="B5" s="80"/>
      <c r="C5" s="84"/>
      <c r="D5" s="84"/>
      <c r="E5" s="84"/>
      <c r="F5" s="86"/>
      <c r="G5" s="86"/>
      <c r="H5" s="39" t="s">
        <v>0</v>
      </c>
      <c r="I5" s="41" t="s">
        <v>11</v>
      </c>
    </row>
    <row r="6" spans="1:9" ht="11.25" customHeight="1">
      <c r="A6" s="81"/>
      <c r="B6" s="82"/>
      <c r="C6" s="42" t="s">
        <v>8</v>
      </c>
      <c r="D6" s="42" t="s">
        <v>8</v>
      </c>
      <c r="E6" s="42" t="s">
        <v>8</v>
      </c>
      <c r="F6" s="42" t="s">
        <v>8</v>
      </c>
      <c r="G6" s="42" t="s">
        <v>8</v>
      </c>
      <c r="H6" s="43" t="s">
        <v>1</v>
      </c>
      <c r="I6" s="44" t="s">
        <v>34</v>
      </c>
    </row>
    <row r="7" spans="1:12" ht="11.25" customHeight="1">
      <c r="A7" s="45"/>
      <c r="B7" s="46" t="s">
        <v>3</v>
      </c>
      <c r="C7" s="47">
        <v>38418</v>
      </c>
      <c r="D7" s="47">
        <v>43892</v>
      </c>
      <c r="E7" s="47">
        <v>47070</v>
      </c>
      <c r="F7" s="47">
        <v>48678</v>
      </c>
      <c r="G7" s="47">
        <v>47044</v>
      </c>
      <c r="H7" s="48">
        <f>SUM(H9:H32)</f>
        <v>100</v>
      </c>
      <c r="I7" s="49">
        <f>G7/F7*100</f>
        <v>96.64324746291959</v>
      </c>
      <c r="L7" s="35"/>
    </row>
    <row r="8" spans="1:9" ht="7.5" customHeight="1">
      <c r="A8" s="45"/>
      <c r="B8" s="50"/>
      <c r="C8" s="51"/>
      <c r="D8" s="51"/>
      <c r="E8" s="51"/>
      <c r="F8" s="51"/>
      <c r="G8" s="51"/>
      <c r="H8" s="52"/>
      <c r="I8" s="48"/>
    </row>
    <row r="9" spans="1:13" ht="11.25" customHeight="1">
      <c r="A9" s="53">
        <v>9</v>
      </c>
      <c r="B9" s="46" t="s">
        <v>4</v>
      </c>
      <c r="C9" s="54">
        <v>2173</v>
      </c>
      <c r="D9" s="54">
        <v>2168</v>
      </c>
      <c r="E9" s="54">
        <v>2231</v>
      </c>
      <c r="F9" s="54">
        <v>2311</v>
      </c>
      <c r="G9" s="54">
        <v>2382</v>
      </c>
      <c r="H9" s="48">
        <f>G9/$G$7*100</f>
        <v>5.063344953660403</v>
      </c>
      <c r="I9" s="48">
        <f>G9/F9*100</f>
        <v>103.0722630895716</v>
      </c>
      <c r="L9" s="35"/>
      <c r="M9" s="35"/>
    </row>
    <row r="10" spans="1:13" ht="11.25" customHeight="1">
      <c r="A10" s="55">
        <v>10</v>
      </c>
      <c r="B10" s="46" t="s">
        <v>9</v>
      </c>
      <c r="C10" s="54">
        <v>362</v>
      </c>
      <c r="D10" s="54">
        <v>482</v>
      </c>
      <c r="E10" s="54">
        <v>485</v>
      </c>
      <c r="F10" s="54">
        <v>486</v>
      </c>
      <c r="G10" s="54">
        <v>498</v>
      </c>
      <c r="H10" s="48">
        <f aca="true" t="shared" si="0" ref="H10:H32">G10/$G$7*100</f>
        <v>1.0585834537879433</v>
      </c>
      <c r="I10" s="48">
        <f aca="true" t="shared" si="1" ref="I10:I32">G10/F10*100</f>
        <v>102.46913580246914</v>
      </c>
      <c r="K10" s="37"/>
      <c r="L10" s="35"/>
      <c r="M10" s="35"/>
    </row>
    <row r="11" spans="1:13" ht="11.25" customHeight="1">
      <c r="A11" s="55">
        <v>11</v>
      </c>
      <c r="B11" s="46" t="s">
        <v>14</v>
      </c>
      <c r="C11" s="54">
        <v>2562</v>
      </c>
      <c r="D11" s="54">
        <v>2330</v>
      </c>
      <c r="E11" s="54">
        <v>2462</v>
      </c>
      <c r="F11" s="54">
        <v>2550</v>
      </c>
      <c r="G11" s="54">
        <v>2137</v>
      </c>
      <c r="H11" s="48">
        <f t="shared" si="0"/>
        <v>4.54255590511011</v>
      </c>
      <c r="I11" s="48">
        <f t="shared" si="1"/>
        <v>83.80392156862744</v>
      </c>
      <c r="L11" s="35"/>
      <c r="M11" s="35"/>
    </row>
    <row r="12" spans="1:13" ht="11.25" customHeight="1">
      <c r="A12" s="55">
        <v>12</v>
      </c>
      <c r="B12" s="46" t="s">
        <v>15</v>
      </c>
      <c r="C12" s="54">
        <v>197</v>
      </c>
      <c r="D12" s="54">
        <v>172</v>
      </c>
      <c r="E12" s="54">
        <v>135</v>
      </c>
      <c r="F12" s="54">
        <v>126</v>
      </c>
      <c r="G12" s="54">
        <v>111</v>
      </c>
      <c r="H12" s="48">
        <f t="shared" si="0"/>
        <v>0.23594932403707167</v>
      </c>
      <c r="I12" s="48">
        <f t="shared" si="1"/>
        <v>88.09523809523809</v>
      </c>
      <c r="L12" s="35"/>
      <c r="M12" s="35"/>
    </row>
    <row r="13" spans="1:13" ht="11.25" customHeight="1">
      <c r="A13" s="55">
        <v>13</v>
      </c>
      <c r="B13" s="46" t="s">
        <v>16</v>
      </c>
      <c r="C13" s="54">
        <v>332</v>
      </c>
      <c r="D13" s="54">
        <v>283</v>
      </c>
      <c r="E13" s="54">
        <v>280</v>
      </c>
      <c r="F13" s="54">
        <v>267</v>
      </c>
      <c r="G13" s="54">
        <v>296</v>
      </c>
      <c r="H13" s="48">
        <f t="shared" si="0"/>
        <v>0.6291981974321912</v>
      </c>
      <c r="I13" s="48">
        <f t="shared" si="1"/>
        <v>110.86142322097379</v>
      </c>
      <c r="L13" s="35"/>
      <c r="M13" s="35"/>
    </row>
    <row r="14" spans="1:13" ht="11.25" customHeight="1">
      <c r="A14" s="55">
        <v>14</v>
      </c>
      <c r="B14" s="46" t="s">
        <v>17</v>
      </c>
      <c r="C14" s="54">
        <v>192</v>
      </c>
      <c r="D14" s="54">
        <v>214</v>
      </c>
      <c r="E14" s="54">
        <v>215</v>
      </c>
      <c r="F14" s="54">
        <v>197</v>
      </c>
      <c r="G14" s="54">
        <v>212</v>
      </c>
      <c r="H14" s="48">
        <f t="shared" si="0"/>
        <v>0.4506419522149477</v>
      </c>
      <c r="I14" s="48">
        <f t="shared" si="1"/>
        <v>107.61421319796953</v>
      </c>
      <c r="L14" s="35"/>
      <c r="M14" s="35"/>
    </row>
    <row r="15" spans="1:13" ht="11.25" customHeight="1">
      <c r="A15" s="55">
        <v>15</v>
      </c>
      <c r="B15" s="46" t="s">
        <v>18</v>
      </c>
      <c r="C15" s="54">
        <v>270</v>
      </c>
      <c r="D15" s="54">
        <v>295</v>
      </c>
      <c r="E15" s="54">
        <v>306</v>
      </c>
      <c r="F15" s="54">
        <v>285</v>
      </c>
      <c r="G15" s="54">
        <v>284</v>
      </c>
      <c r="H15" s="48">
        <f t="shared" si="0"/>
        <v>0.6036901624011564</v>
      </c>
      <c r="I15" s="48">
        <f t="shared" si="1"/>
        <v>99.64912280701755</v>
      </c>
      <c r="L15" s="35"/>
      <c r="M15" s="35"/>
    </row>
    <row r="16" spans="1:13" ht="11.25" customHeight="1">
      <c r="A16" s="55">
        <v>16</v>
      </c>
      <c r="B16" s="46" t="s">
        <v>19</v>
      </c>
      <c r="C16" s="54">
        <v>306</v>
      </c>
      <c r="D16" s="54">
        <v>354</v>
      </c>
      <c r="E16" s="54">
        <v>24</v>
      </c>
      <c r="F16" s="54">
        <v>27</v>
      </c>
      <c r="G16" s="54">
        <v>354</v>
      </c>
      <c r="H16" s="48">
        <f t="shared" si="0"/>
        <v>0.7524870334155258</v>
      </c>
      <c r="I16" s="48">
        <f t="shared" si="1"/>
        <v>1311.111111111111</v>
      </c>
      <c r="L16" s="35"/>
      <c r="M16" s="35"/>
    </row>
    <row r="17" spans="1:13" ht="11.25" customHeight="1">
      <c r="A17" s="55">
        <v>17</v>
      </c>
      <c r="B17" s="46" t="s">
        <v>20</v>
      </c>
      <c r="C17" s="54">
        <v>23</v>
      </c>
      <c r="D17" s="54">
        <v>32</v>
      </c>
      <c r="E17" s="54">
        <v>33</v>
      </c>
      <c r="F17" s="54">
        <v>33</v>
      </c>
      <c r="G17" s="54">
        <v>35</v>
      </c>
      <c r="H17" s="48">
        <f t="shared" si="0"/>
        <v>0.07439843550718477</v>
      </c>
      <c r="I17" s="48">
        <f t="shared" si="1"/>
        <v>106.06060606060606</v>
      </c>
      <c r="L17" s="35"/>
      <c r="M17" s="35"/>
    </row>
    <row r="18" spans="1:13" ht="11.25" customHeight="1">
      <c r="A18" s="55">
        <v>18</v>
      </c>
      <c r="B18" s="46" t="s">
        <v>5</v>
      </c>
      <c r="C18" s="54">
        <v>2290</v>
      </c>
      <c r="D18" s="54">
        <v>2812</v>
      </c>
      <c r="E18" s="54">
        <v>2942</v>
      </c>
      <c r="F18" s="54">
        <v>3024</v>
      </c>
      <c r="G18" s="54">
        <v>2832</v>
      </c>
      <c r="H18" s="48">
        <f t="shared" si="0"/>
        <v>6.0198962673242065</v>
      </c>
      <c r="I18" s="48">
        <f t="shared" si="1"/>
        <v>93.65079365079364</v>
      </c>
      <c r="L18" s="35"/>
      <c r="M18" s="35"/>
    </row>
    <row r="19" spans="1:13" ht="11.25" customHeight="1">
      <c r="A19" s="55">
        <v>19</v>
      </c>
      <c r="B19" s="46" t="s">
        <v>6</v>
      </c>
      <c r="C19" s="54">
        <v>33</v>
      </c>
      <c r="D19" s="54">
        <v>4</v>
      </c>
      <c r="E19" s="54">
        <v>6</v>
      </c>
      <c r="F19" s="54">
        <v>6</v>
      </c>
      <c r="G19" s="54">
        <v>5</v>
      </c>
      <c r="H19" s="48">
        <f t="shared" si="0"/>
        <v>0.010628347929597824</v>
      </c>
      <c r="I19" s="48">
        <f t="shared" si="1"/>
        <v>83.33333333333334</v>
      </c>
      <c r="L19" s="35"/>
      <c r="M19" s="35"/>
    </row>
    <row r="20" spans="1:13" ht="11.25" customHeight="1">
      <c r="A20" s="55">
        <v>20</v>
      </c>
      <c r="B20" s="46" t="s">
        <v>21</v>
      </c>
      <c r="C20" s="56" t="s">
        <v>10</v>
      </c>
      <c r="D20" s="56" t="s">
        <v>10</v>
      </c>
      <c r="E20" s="56" t="s">
        <v>10</v>
      </c>
      <c r="F20" s="56" t="s">
        <v>10</v>
      </c>
      <c r="G20" s="56" t="s">
        <v>10</v>
      </c>
      <c r="H20" s="56" t="s">
        <v>10</v>
      </c>
      <c r="I20" s="56" t="s">
        <v>10</v>
      </c>
      <c r="L20" s="35"/>
      <c r="M20" s="35"/>
    </row>
    <row r="21" spans="1:13" ht="11.25" customHeight="1">
      <c r="A21" s="55">
        <v>21</v>
      </c>
      <c r="B21" s="46" t="s">
        <v>22</v>
      </c>
      <c r="C21" s="54">
        <v>670</v>
      </c>
      <c r="D21" s="54">
        <v>583</v>
      </c>
      <c r="E21" s="54">
        <v>630</v>
      </c>
      <c r="F21" s="54">
        <v>626</v>
      </c>
      <c r="G21" s="54">
        <v>599</v>
      </c>
      <c r="H21" s="48">
        <f t="shared" si="0"/>
        <v>1.2732760819658193</v>
      </c>
      <c r="I21" s="48">
        <f t="shared" si="1"/>
        <v>95.68690095846645</v>
      </c>
      <c r="J21" s="5"/>
      <c r="L21" s="35"/>
      <c r="M21" s="35"/>
    </row>
    <row r="22" spans="1:13" ht="11.25" customHeight="1">
      <c r="A22" s="55">
        <v>22</v>
      </c>
      <c r="B22" s="46" t="s">
        <v>23</v>
      </c>
      <c r="C22" s="54">
        <v>256</v>
      </c>
      <c r="D22" s="54">
        <v>297</v>
      </c>
      <c r="E22" s="54">
        <v>319</v>
      </c>
      <c r="F22" s="54">
        <v>320</v>
      </c>
      <c r="G22" s="54">
        <v>305</v>
      </c>
      <c r="H22" s="48">
        <f t="shared" si="0"/>
        <v>0.6483292237054673</v>
      </c>
      <c r="I22" s="48">
        <f t="shared" si="1"/>
        <v>95.3125</v>
      </c>
      <c r="L22" s="35"/>
      <c r="M22" s="35"/>
    </row>
    <row r="23" spans="1:13" ht="11.25" customHeight="1">
      <c r="A23" s="55">
        <v>23</v>
      </c>
      <c r="B23" s="46" t="s">
        <v>24</v>
      </c>
      <c r="C23" s="54">
        <v>103</v>
      </c>
      <c r="D23" s="54">
        <v>96</v>
      </c>
      <c r="E23" s="54">
        <v>106</v>
      </c>
      <c r="F23" s="54">
        <v>102</v>
      </c>
      <c r="G23" s="54">
        <v>104</v>
      </c>
      <c r="H23" s="48">
        <f t="shared" si="0"/>
        <v>0.22106963693563475</v>
      </c>
      <c r="I23" s="48">
        <f t="shared" si="1"/>
        <v>101.96078431372548</v>
      </c>
      <c r="L23" s="35"/>
      <c r="M23" s="35"/>
    </row>
    <row r="24" spans="1:13" ht="11.25" customHeight="1">
      <c r="A24" s="55">
        <v>24</v>
      </c>
      <c r="B24" s="46" t="s">
        <v>25</v>
      </c>
      <c r="C24" s="54">
        <v>1180</v>
      </c>
      <c r="D24" s="54">
        <v>1300</v>
      </c>
      <c r="E24" s="54">
        <v>1389</v>
      </c>
      <c r="F24" s="54">
        <v>1437</v>
      </c>
      <c r="G24" s="54">
        <v>1298</v>
      </c>
      <c r="H24" s="48">
        <f t="shared" si="0"/>
        <v>2.759119122523595</v>
      </c>
      <c r="I24" s="48">
        <f t="shared" si="1"/>
        <v>90.32707028531664</v>
      </c>
      <c r="L24" s="35"/>
      <c r="M24" s="35"/>
    </row>
    <row r="25" spans="1:13" ht="11.25" customHeight="1">
      <c r="A25" s="55">
        <v>25</v>
      </c>
      <c r="B25" s="46" t="s">
        <v>26</v>
      </c>
      <c r="C25" s="54">
        <v>1380</v>
      </c>
      <c r="D25" s="54">
        <v>1521</v>
      </c>
      <c r="E25" s="54">
        <v>1599</v>
      </c>
      <c r="F25" s="54">
        <v>1638</v>
      </c>
      <c r="G25" s="54">
        <v>1648</v>
      </c>
      <c r="H25" s="48">
        <f t="shared" si="0"/>
        <v>3.5031034775954426</v>
      </c>
      <c r="I25" s="48">
        <f t="shared" si="1"/>
        <v>100.61050061050061</v>
      </c>
      <c r="L25" s="35"/>
      <c r="M25" s="35"/>
    </row>
    <row r="26" spans="1:13" ht="11.25" customHeight="1">
      <c r="A26" s="55">
        <v>26</v>
      </c>
      <c r="B26" s="46" t="s">
        <v>27</v>
      </c>
      <c r="C26" s="54">
        <v>4199</v>
      </c>
      <c r="D26" s="54">
        <v>4563</v>
      </c>
      <c r="E26" s="54">
        <v>3738</v>
      </c>
      <c r="F26" s="54">
        <v>4750</v>
      </c>
      <c r="G26" s="54">
        <v>4708</v>
      </c>
      <c r="H26" s="48">
        <f t="shared" si="0"/>
        <v>10.00765241050931</v>
      </c>
      <c r="I26" s="48">
        <f t="shared" si="1"/>
        <v>99.11578947368422</v>
      </c>
      <c r="L26" s="35"/>
      <c r="M26" s="35"/>
    </row>
    <row r="27" spans="1:13" ht="11.25" customHeight="1">
      <c r="A27" s="55">
        <v>27</v>
      </c>
      <c r="B27" s="46" t="s">
        <v>28</v>
      </c>
      <c r="C27" s="54">
        <v>1037</v>
      </c>
      <c r="D27" s="54">
        <v>911</v>
      </c>
      <c r="E27" s="54">
        <v>764</v>
      </c>
      <c r="F27" s="54">
        <v>756</v>
      </c>
      <c r="G27" s="54">
        <v>974</v>
      </c>
      <c r="H27" s="48">
        <f t="shared" si="0"/>
        <v>2.070402176685656</v>
      </c>
      <c r="I27" s="48">
        <f t="shared" si="1"/>
        <v>128.83597883597884</v>
      </c>
      <c r="L27" s="35"/>
      <c r="M27" s="35"/>
    </row>
    <row r="28" spans="1:13" ht="11.25" customHeight="1">
      <c r="A28" s="45">
        <v>28</v>
      </c>
      <c r="B28" s="50" t="s">
        <v>29</v>
      </c>
      <c r="C28" s="54">
        <v>18</v>
      </c>
      <c r="D28" s="54">
        <v>12</v>
      </c>
      <c r="E28" s="54">
        <v>14</v>
      </c>
      <c r="F28" s="54">
        <v>14</v>
      </c>
      <c r="G28" s="54">
        <v>14</v>
      </c>
      <c r="H28" s="48">
        <f t="shared" si="0"/>
        <v>0.029759374202873903</v>
      </c>
      <c r="I28" s="48">
        <f t="shared" si="1"/>
        <v>100</v>
      </c>
      <c r="L28" s="35"/>
      <c r="M28" s="35"/>
    </row>
    <row r="29" spans="1:13" ht="11.25" customHeight="1">
      <c r="A29" s="55">
        <v>29</v>
      </c>
      <c r="B29" s="46" t="s">
        <v>30</v>
      </c>
      <c r="C29" s="54">
        <v>2098</v>
      </c>
      <c r="D29" s="54">
        <v>1594</v>
      </c>
      <c r="E29" s="54">
        <v>2623</v>
      </c>
      <c r="F29" s="54">
        <v>2233</v>
      </c>
      <c r="G29" s="54">
        <v>2545</v>
      </c>
      <c r="H29" s="48">
        <f t="shared" si="0"/>
        <v>5.409829096165292</v>
      </c>
      <c r="I29" s="48">
        <f t="shared" si="1"/>
        <v>113.97223466188984</v>
      </c>
      <c r="L29" s="35"/>
      <c r="M29" s="35"/>
    </row>
    <row r="30" spans="1:13" ht="11.25" customHeight="1">
      <c r="A30" s="55">
        <v>30</v>
      </c>
      <c r="B30" s="46" t="s">
        <v>31</v>
      </c>
      <c r="C30" s="54">
        <v>171</v>
      </c>
      <c r="D30" s="54">
        <v>54</v>
      </c>
      <c r="E30" s="54">
        <v>56</v>
      </c>
      <c r="F30" s="54">
        <v>59</v>
      </c>
      <c r="G30" s="54">
        <v>64</v>
      </c>
      <c r="H30" s="48">
        <f t="shared" si="0"/>
        <v>0.13604285349885215</v>
      </c>
      <c r="I30" s="48">
        <f t="shared" si="1"/>
        <v>108.47457627118644</v>
      </c>
      <c r="L30" s="35"/>
      <c r="M30" s="35"/>
    </row>
    <row r="31" spans="1:13" ht="11.25" customHeight="1">
      <c r="A31" s="55">
        <v>31</v>
      </c>
      <c r="B31" s="46" t="s">
        <v>32</v>
      </c>
      <c r="C31" s="54">
        <v>17806</v>
      </c>
      <c r="D31" s="54">
        <v>22989</v>
      </c>
      <c r="E31" s="54">
        <v>25941</v>
      </c>
      <c r="F31" s="54">
        <v>26636</v>
      </c>
      <c r="G31" s="54">
        <v>24865</v>
      </c>
      <c r="H31" s="48">
        <f t="shared" si="0"/>
        <v>52.85477425388998</v>
      </c>
      <c r="I31" s="48">
        <f t="shared" si="1"/>
        <v>93.35110376933473</v>
      </c>
      <c r="J31" s="5"/>
      <c r="L31" s="35"/>
      <c r="M31" s="35"/>
    </row>
    <row r="32" spans="1:13" ht="11.25" customHeight="1">
      <c r="A32" s="57">
        <v>32</v>
      </c>
      <c r="B32" s="58" t="s">
        <v>7</v>
      </c>
      <c r="C32" s="59">
        <v>760</v>
      </c>
      <c r="D32" s="59">
        <v>826</v>
      </c>
      <c r="E32" s="59">
        <v>772</v>
      </c>
      <c r="F32" s="59">
        <v>795</v>
      </c>
      <c r="G32" s="59">
        <v>774</v>
      </c>
      <c r="H32" s="60">
        <f t="shared" si="0"/>
        <v>1.6452682595017432</v>
      </c>
      <c r="I32" s="60">
        <f t="shared" si="1"/>
        <v>97.35849056603773</v>
      </c>
      <c r="L32" s="35"/>
      <c r="M32" s="35"/>
    </row>
    <row r="33" spans="1:9" ht="11.25" customHeight="1">
      <c r="A33" s="61" t="s">
        <v>44</v>
      </c>
      <c r="B33" s="62"/>
      <c r="C33" s="63"/>
      <c r="D33" s="63"/>
      <c r="E33" s="63"/>
      <c r="F33" s="64"/>
      <c r="G33" s="64"/>
      <c r="H33" s="64"/>
      <c r="I33" s="64"/>
    </row>
    <row r="34" spans="1:9" ht="11.25" customHeight="1">
      <c r="A34" s="65" t="s">
        <v>45</v>
      </c>
      <c r="B34" s="65"/>
      <c r="C34" s="66"/>
      <c r="D34" s="66"/>
      <c r="E34" s="66"/>
      <c r="F34" s="66"/>
      <c r="G34" s="66"/>
      <c r="H34" s="66"/>
      <c r="I34" s="66"/>
    </row>
  </sheetData>
  <sheetProtection/>
  <mergeCells count="6">
    <mergeCell ref="A4:B6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  <ignoredErrors>
    <ignoredError sqref="H7:I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諭</dc:creator>
  <cp:keywords/>
  <dc:description/>
  <cp:lastModifiedBy>鈴木　亜耶</cp:lastModifiedBy>
  <cp:lastPrinted>2018-12-07T04:38:24Z</cp:lastPrinted>
  <dcterms:created xsi:type="dcterms:W3CDTF">1999-05-31T02:59:50Z</dcterms:created>
  <dcterms:modified xsi:type="dcterms:W3CDTF">2022-05-18T06:32:42Z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0008008e000000000000010262b10207c74006b004c800</vt:lpwstr>
  </property>
</Properties>
</file>